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20" windowWidth="20730" windowHeight="11160"/>
  </bookViews>
  <sheets>
    <sheet name="日バ登録用申込書" sheetId="15" r:id="rId1"/>
    <sheet name="日バ登録用申込書2枚目(11～25)" sheetId="16" r:id="rId2"/>
    <sheet name="管理用" sheetId="17" state="hidden" r:id="rId3"/>
  </sheets>
  <definedNames>
    <definedName name="_xlnm.Print_Area" localSheetId="0">日バ登録用申込書!$A$1:$Q$46</definedName>
    <definedName name="_xlnm.Print_Area" localSheetId="1">'日バ登録用申込書2枚目(11～25)'!$A$1:$Q$43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6" l="1"/>
  <c r="L35" i="17" l="1"/>
  <c r="L34" i="17"/>
  <c r="L33" i="17"/>
  <c r="L32" i="17"/>
  <c r="L31" i="17"/>
  <c r="L30" i="17"/>
  <c r="L29" i="17"/>
  <c r="L28" i="17"/>
  <c r="L27" i="17"/>
  <c r="L26" i="17"/>
  <c r="L25" i="17"/>
  <c r="L24" i="17"/>
  <c r="L23" i="17"/>
  <c r="L22" i="17"/>
  <c r="L21" i="17"/>
  <c r="K35" i="17"/>
  <c r="K34" i="17"/>
  <c r="K33" i="17"/>
  <c r="K32" i="17"/>
  <c r="K31" i="17"/>
  <c r="K30" i="17"/>
  <c r="K29" i="17"/>
  <c r="K28" i="17"/>
  <c r="K27" i="17"/>
  <c r="K26" i="17"/>
  <c r="K25" i="17"/>
  <c r="K24" i="17"/>
  <c r="K23" i="17"/>
  <c r="K22" i="17"/>
  <c r="K21" i="17"/>
  <c r="J35" i="17"/>
  <c r="J34" i="17"/>
  <c r="J33" i="17"/>
  <c r="J32" i="17"/>
  <c r="J31" i="17"/>
  <c r="J30" i="17"/>
  <c r="J29" i="17"/>
  <c r="J28" i="17"/>
  <c r="J27" i="17"/>
  <c r="J26" i="17"/>
  <c r="J25" i="17"/>
  <c r="J24" i="17"/>
  <c r="J23" i="17"/>
  <c r="J22" i="17"/>
  <c r="I35" i="17"/>
  <c r="I34" i="17"/>
  <c r="I33" i="17"/>
  <c r="I32" i="17"/>
  <c r="I31" i="17"/>
  <c r="I30" i="17"/>
  <c r="I29" i="17"/>
  <c r="I28" i="17"/>
  <c r="I27" i="17"/>
  <c r="I26" i="17"/>
  <c r="I25" i="17"/>
  <c r="I24" i="17"/>
  <c r="I23" i="17"/>
  <c r="I22" i="17"/>
  <c r="I21" i="17"/>
  <c r="H35" i="17"/>
  <c r="H34" i="17"/>
  <c r="H33" i="17"/>
  <c r="H32" i="17"/>
  <c r="H31" i="17"/>
  <c r="H30" i="17"/>
  <c r="H29" i="17"/>
  <c r="H28" i="17"/>
  <c r="H27" i="17"/>
  <c r="H26" i="17"/>
  <c r="H25" i="17"/>
  <c r="H24" i="17"/>
  <c r="H23" i="17"/>
  <c r="H22" i="17"/>
  <c r="H21" i="17"/>
  <c r="G35" i="17"/>
  <c r="G34" i="17"/>
  <c r="G33" i="17"/>
  <c r="G32" i="17"/>
  <c r="G31" i="17"/>
  <c r="G30" i="17"/>
  <c r="G29" i="17"/>
  <c r="G28" i="17"/>
  <c r="G27" i="17"/>
  <c r="G26" i="17"/>
  <c r="G25" i="17"/>
  <c r="G24" i="17"/>
  <c r="G23" i="17"/>
  <c r="G22" i="17"/>
  <c r="G21" i="17"/>
  <c r="F35" i="17"/>
  <c r="F34" i="17"/>
  <c r="F33" i="17"/>
  <c r="F32" i="17"/>
  <c r="F31" i="17"/>
  <c r="F30" i="17"/>
  <c r="F29" i="17"/>
  <c r="F28" i="17"/>
  <c r="F27" i="17"/>
  <c r="F26" i="17"/>
  <c r="F25" i="17"/>
  <c r="F24" i="17"/>
  <c r="F23" i="17"/>
  <c r="F22" i="17"/>
  <c r="F21" i="17"/>
  <c r="E35" i="17"/>
  <c r="E34" i="17"/>
  <c r="E33" i="17"/>
  <c r="E32" i="17"/>
  <c r="E31" i="17"/>
  <c r="E30" i="17"/>
  <c r="E29" i="17"/>
  <c r="E28" i="17"/>
  <c r="E27" i="17"/>
  <c r="E26" i="17"/>
  <c r="E25" i="17"/>
  <c r="E24" i="17"/>
  <c r="E23" i="17"/>
  <c r="E22" i="17"/>
  <c r="E21" i="17"/>
  <c r="D35" i="17"/>
  <c r="D34" i="17"/>
  <c r="D33" i="17"/>
  <c r="D32" i="17"/>
  <c r="D31" i="17"/>
  <c r="D30" i="17"/>
  <c r="D29" i="17"/>
  <c r="D28" i="17"/>
  <c r="D27" i="17"/>
  <c r="D26" i="17"/>
  <c r="D25" i="17"/>
  <c r="D24" i="17"/>
  <c r="D23" i="17"/>
  <c r="D22" i="17"/>
  <c r="D21" i="17"/>
  <c r="C35" i="17"/>
  <c r="C34" i="17"/>
  <c r="C33" i="17"/>
  <c r="C32" i="17"/>
  <c r="C31" i="17"/>
  <c r="C30" i="17"/>
  <c r="C29" i="17"/>
  <c r="C28" i="17"/>
  <c r="C27" i="17"/>
  <c r="C26" i="17"/>
  <c r="C25" i="17"/>
  <c r="C24" i="17"/>
  <c r="C23" i="17"/>
  <c r="C22" i="17"/>
  <c r="C21" i="17"/>
  <c r="A35" i="17"/>
  <c r="A34" i="17"/>
  <c r="A33" i="17"/>
  <c r="A32" i="17"/>
  <c r="A31" i="17"/>
  <c r="A30" i="17"/>
  <c r="A29" i="17"/>
  <c r="A28" i="17"/>
  <c r="A27" i="17"/>
  <c r="A26" i="17"/>
  <c r="A25" i="17"/>
  <c r="A24" i="17"/>
  <c r="A23" i="17"/>
  <c r="A22" i="17"/>
  <c r="J21" i="17"/>
  <c r="A21" i="17"/>
  <c r="L20" i="17"/>
  <c r="L19" i="17"/>
  <c r="L18" i="17"/>
  <c r="L17" i="17"/>
  <c r="L16" i="17"/>
  <c r="L15" i="17"/>
  <c r="L14" i="17"/>
  <c r="L13" i="17"/>
  <c r="L12" i="17"/>
  <c r="L11" i="17"/>
  <c r="K20" i="17"/>
  <c r="K19" i="17"/>
  <c r="K18" i="17"/>
  <c r="K17" i="17"/>
  <c r="K16" i="17"/>
  <c r="K15" i="17"/>
  <c r="K14" i="17"/>
  <c r="K13" i="17"/>
  <c r="K12" i="17"/>
  <c r="K11" i="17"/>
  <c r="J20" i="17"/>
  <c r="J19" i="17"/>
  <c r="J18" i="17"/>
  <c r="J17" i="17"/>
  <c r="J16" i="17"/>
  <c r="J15" i="17"/>
  <c r="J14" i="17"/>
  <c r="J13" i="17"/>
  <c r="J12" i="17"/>
  <c r="I20" i="17"/>
  <c r="I19" i="17"/>
  <c r="I18" i="17"/>
  <c r="I17" i="17"/>
  <c r="I16" i="17"/>
  <c r="I15" i="17"/>
  <c r="I14" i="17"/>
  <c r="I13" i="17"/>
  <c r="I12" i="17"/>
  <c r="I11" i="17"/>
  <c r="H20" i="17"/>
  <c r="G20" i="17"/>
  <c r="F20" i="17"/>
  <c r="E20" i="17"/>
  <c r="H19" i="17"/>
  <c r="H18" i="17"/>
  <c r="H17" i="17"/>
  <c r="H16" i="17"/>
  <c r="H15" i="17"/>
  <c r="H14" i="17"/>
  <c r="H13" i="17"/>
  <c r="H12" i="17"/>
  <c r="H11" i="17"/>
  <c r="G19" i="17"/>
  <c r="G18" i="17"/>
  <c r="G17" i="17"/>
  <c r="G16" i="17"/>
  <c r="G15" i="17"/>
  <c r="G14" i="17"/>
  <c r="G13" i="17"/>
  <c r="G12" i="17"/>
  <c r="G11" i="17"/>
  <c r="F19" i="17"/>
  <c r="F18" i="17"/>
  <c r="F17" i="17"/>
  <c r="F16" i="17"/>
  <c r="F15" i="17"/>
  <c r="F14" i="17"/>
  <c r="F13" i="17"/>
  <c r="F12" i="17"/>
  <c r="F11" i="17"/>
  <c r="E19" i="17"/>
  <c r="E18" i="17"/>
  <c r="E17" i="17"/>
  <c r="E16" i="17"/>
  <c r="E15" i="17"/>
  <c r="E14" i="17"/>
  <c r="E13" i="17"/>
  <c r="E12" i="17"/>
  <c r="E11" i="17"/>
  <c r="D20" i="17"/>
  <c r="D19" i="17"/>
  <c r="D18" i="17"/>
  <c r="D17" i="17"/>
  <c r="D16" i="17"/>
  <c r="D15" i="17"/>
  <c r="D14" i="17"/>
  <c r="D13" i="17"/>
  <c r="D12" i="17"/>
  <c r="D11" i="17"/>
  <c r="C20" i="17"/>
  <c r="C19" i="17"/>
  <c r="C18" i="17"/>
  <c r="C17" i="17"/>
  <c r="C16" i="17"/>
  <c r="C15" i="17"/>
  <c r="C14" i="17"/>
  <c r="C13" i="17"/>
  <c r="C12" i="17"/>
  <c r="C11" i="17"/>
  <c r="A20" i="17"/>
  <c r="A19" i="17"/>
  <c r="J11" i="17"/>
  <c r="A18" i="17"/>
  <c r="A17" i="17"/>
  <c r="A16" i="17"/>
  <c r="A15" i="17"/>
  <c r="A14" i="17"/>
  <c r="A13" i="17"/>
  <c r="A12" i="17"/>
  <c r="A11" i="17"/>
  <c r="B6" i="17"/>
  <c r="B5" i="17"/>
  <c r="B4" i="17"/>
  <c r="B3" i="17"/>
  <c r="B2" i="17"/>
  <c r="B1" i="17"/>
  <c r="L4" i="16"/>
  <c r="K4" i="16"/>
  <c r="J4" i="16"/>
  <c r="I4" i="16"/>
  <c r="H4" i="16"/>
  <c r="G4" i="16"/>
  <c r="L5" i="16"/>
  <c r="K5" i="16"/>
  <c r="J5" i="16"/>
  <c r="I5" i="16"/>
  <c r="H5" i="16"/>
  <c r="G5" i="16"/>
  <c r="L7" i="16"/>
  <c r="K7" i="16"/>
  <c r="J7" i="16"/>
  <c r="I7" i="16"/>
  <c r="H7" i="16"/>
  <c r="G7" i="16"/>
  <c r="F7" i="16"/>
  <c r="E7" i="16"/>
  <c r="D7" i="16"/>
  <c r="A7" i="16"/>
  <c r="A4" i="16"/>
  <c r="H37" i="15" l="1"/>
  <c r="H43" i="15"/>
  <c r="H41" i="15" l="1"/>
  <c r="H39" i="15"/>
  <c r="H45" i="15" l="1"/>
</calcChain>
</file>

<file path=xl/comments1.xml><?xml version="1.0" encoding="utf-8"?>
<comments xmlns="http://schemas.openxmlformats.org/spreadsheetml/2006/main">
  <authors>
    <author>Owner</author>
  </authors>
  <commentList>
    <comment ref="A9" authorId="0">
      <text>
        <r>
          <rPr>
            <sz val="11"/>
            <color indexed="81"/>
            <rFont val="ＭＳ Ｐゴシック"/>
            <family val="3"/>
            <charset val="128"/>
          </rPr>
          <t>ドロップダウンリストから選択</t>
        </r>
      </text>
    </comment>
    <comment ref="G9" authorId="0">
      <text>
        <r>
          <rPr>
            <sz val="11"/>
            <color indexed="81"/>
            <rFont val="ＭＳ Ｐゴシック"/>
            <family val="3"/>
            <charset val="128"/>
          </rPr>
          <t>ドロップダウンリストから選択</t>
        </r>
      </text>
    </comment>
    <comment ref="K9" authorId="0">
      <text>
        <r>
          <rPr>
            <sz val="11"/>
            <color indexed="81"/>
            <rFont val="ＭＳ Ｐゴシック"/>
            <family val="3"/>
            <charset val="128"/>
          </rPr>
          <t>ドロップダウンリストから選択</t>
        </r>
      </text>
    </comment>
    <comment ref="Q9" authorId="0">
      <text>
        <r>
          <rPr>
            <sz val="11"/>
            <color indexed="81"/>
            <rFont val="ＭＳ Ｐゴシック"/>
            <family val="3"/>
            <charset val="128"/>
          </rPr>
          <t>ドロップダウンリストから選択</t>
        </r>
      </text>
    </comment>
    <comment ref="F48" authorId="0">
      <text>
        <r>
          <rPr>
            <sz val="12"/>
            <color indexed="81"/>
            <rFont val="ＭＳ Ｐゴシック"/>
            <family val="3"/>
            <charset val="128"/>
          </rPr>
          <t>ドロップダウンリストから選択</t>
        </r>
      </text>
    </comment>
  </commentList>
</comments>
</file>

<file path=xl/comments2.xml><?xml version="1.0" encoding="utf-8"?>
<comments xmlns="http://schemas.openxmlformats.org/spreadsheetml/2006/main">
  <authors>
    <author>Owner</author>
  </authors>
  <commentList>
    <comment ref="A9" authorId="0">
      <text>
        <r>
          <rPr>
            <sz val="11"/>
            <color indexed="81"/>
            <rFont val="ＭＳ Ｐゴシック"/>
            <family val="3"/>
            <charset val="128"/>
          </rPr>
          <t>ドロップダウンリストから選択</t>
        </r>
      </text>
    </comment>
    <comment ref="G9" authorId="0">
      <text>
        <r>
          <rPr>
            <sz val="11"/>
            <color indexed="81"/>
            <rFont val="ＭＳ Ｐゴシック"/>
            <family val="3"/>
            <charset val="128"/>
          </rPr>
          <t>ドロップダウンリストから選択</t>
        </r>
      </text>
    </comment>
    <comment ref="K9" authorId="0">
      <text>
        <r>
          <rPr>
            <sz val="11"/>
            <color indexed="81"/>
            <rFont val="ＭＳ Ｐゴシック"/>
            <family val="3"/>
            <charset val="128"/>
          </rPr>
          <t>ドロップダウンリストから選択</t>
        </r>
      </text>
    </comment>
    <comment ref="Q9" authorId="0">
      <text>
        <r>
          <rPr>
            <sz val="11"/>
            <color indexed="81"/>
            <rFont val="ＭＳ Ｐゴシック"/>
            <family val="3"/>
            <charset val="128"/>
          </rPr>
          <t>ドロップダウンリストから選択</t>
        </r>
      </text>
    </comment>
  </commentList>
</comments>
</file>

<file path=xl/sharedStrings.xml><?xml version="1.0" encoding="utf-8"?>
<sst xmlns="http://schemas.openxmlformats.org/spreadsheetml/2006/main" count="189" uniqueCount="101">
  <si>
    <t>氏　　名</t>
    <rPh sb="0" eb="1">
      <t>シ</t>
    </rPh>
    <rPh sb="3" eb="4">
      <t>メイ</t>
    </rPh>
    <phoneticPr fontId="1"/>
  </si>
  <si>
    <t>性別</t>
    <rPh sb="0" eb="2">
      <t>セイベツ</t>
    </rPh>
    <phoneticPr fontId="1"/>
  </si>
  <si>
    <t>男</t>
    <rPh sb="0" eb="1">
      <t>オトコ</t>
    </rPh>
    <phoneticPr fontId="1"/>
  </si>
  <si>
    <t>生年月日</t>
    <rPh sb="0" eb="2">
      <t>セイネン</t>
    </rPh>
    <rPh sb="2" eb="4">
      <t>ガッピ</t>
    </rPh>
    <phoneticPr fontId="1"/>
  </si>
  <si>
    <t>（西　　暦）</t>
    <rPh sb="1" eb="2">
      <t>ニシ</t>
    </rPh>
    <rPh sb="4" eb="5">
      <t>コヨミ</t>
    </rPh>
    <phoneticPr fontId="1"/>
  </si>
  <si>
    <t>日バ登録番号</t>
    <rPh sb="0" eb="1">
      <t>ニチ</t>
    </rPh>
    <rPh sb="2" eb="4">
      <t>トウロク</t>
    </rPh>
    <rPh sb="4" eb="6">
      <t>バンゴウ</t>
    </rPh>
    <phoneticPr fontId="1"/>
  </si>
  <si>
    <t>女</t>
    <rPh sb="0" eb="1">
      <t>オンナ</t>
    </rPh>
    <phoneticPr fontId="1"/>
  </si>
  <si>
    <t>********</t>
    <phoneticPr fontId="1"/>
  </si>
  <si>
    <t>**-****</t>
    <phoneticPr fontId="1"/>
  </si>
  <si>
    <t>***-****-****</t>
    <phoneticPr fontId="1"/>
  </si>
  <si>
    <t>〒</t>
    <phoneticPr fontId="1"/>
  </si>
  <si>
    <t>住　　　所</t>
    <rPh sb="0" eb="1">
      <t>ジュウ</t>
    </rPh>
    <rPh sb="4" eb="5">
      <t>ショ</t>
    </rPh>
    <phoneticPr fontId="1"/>
  </si>
  <si>
    <t>〒　***-****</t>
    <phoneticPr fontId="1"/>
  </si>
  <si>
    <t>　米子市○○○○○</t>
    <rPh sb="1" eb="4">
      <t>ヨナゴシ</t>
    </rPh>
    <phoneticPr fontId="1"/>
  </si>
  <si>
    <t>新規</t>
    <rPh sb="0" eb="2">
      <t>シンキ</t>
    </rPh>
    <phoneticPr fontId="1"/>
  </si>
  <si>
    <t>団　体　名</t>
    <rPh sb="0" eb="1">
      <t>ダン</t>
    </rPh>
    <rPh sb="2" eb="3">
      <t>カラダ</t>
    </rPh>
    <rPh sb="4" eb="5">
      <t>メイ</t>
    </rPh>
    <phoneticPr fontId="1"/>
  </si>
  <si>
    <t>例</t>
    <rPh sb="0" eb="1">
      <t>レイ</t>
    </rPh>
    <phoneticPr fontId="1"/>
  </si>
  <si>
    <t>電話番号・携帯番号</t>
    <rPh sb="0" eb="2">
      <t>デンワ</t>
    </rPh>
    <rPh sb="2" eb="4">
      <t>バンゴウ</t>
    </rPh>
    <rPh sb="5" eb="7">
      <t>ケイタイ</t>
    </rPh>
    <rPh sb="7" eb="9">
      <t>バンゴウ</t>
    </rPh>
    <phoneticPr fontId="1"/>
  </si>
  <si>
    <t>ふりがな</t>
    <phoneticPr fontId="1"/>
  </si>
  <si>
    <t>１９８９．１２．１２</t>
    <phoneticPr fontId="1"/>
  </si>
  <si>
    <t>メ　ー　ル　ア　ド　レ　ス</t>
  </si>
  <si>
    <t>わたなべ　○○</t>
    <phoneticPr fontId="1"/>
  </si>
  <si>
    <t>渡部　○○</t>
    <rPh sb="0" eb="2">
      <t>ワタナベ</t>
    </rPh>
    <phoneticPr fontId="1"/>
  </si>
  <si>
    <t>渡邉　○○</t>
    <rPh sb="0" eb="2">
      <t>ワタナベ</t>
    </rPh>
    <phoneticPr fontId="1"/>
  </si>
  <si>
    <t>中学生</t>
    <rPh sb="0" eb="3">
      <t>チュウガクセイ</t>
    </rPh>
    <phoneticPr fontId="1"/>
  </si>
  <si>
    <t>×</t>
    <phoneticPr fontId="1"/>
  </si>
  <si>
    <t>名＝</t>
    <rPh sb="0" eb="1">
      <t>メイ</t>
    </rPh>
    <phoneticPr fontId="1"/>
  </si>
  <si>
    <t>円</t>
    <rPh sb="0" eb="1">
      <t>エン</t>
    </rPh>
    <phoneticPr fontId="1"/>
  </si>
  <si>
    <t>合計</t>
    <rPh sb="0" eb="2">
      <t>ゴウケイ</t>
    </rPh>
    <phoneticPr fontId="1"/>
  </si>
  <si>
    <t>社会人・レディース・
実業団・教職員</t>
    <rPh sb="0" eb="2">
      <t>シャカイ</t>
    </rPh>
    <rPh sb="2" eb="3">
      <t>ジン</t>
    </rPh>
    <rPh sb="11" eb="14">
      <t>ジツギョウダン</t>
    </rPh>
    <rPh sb="15" eb="18">
      <t>キョウショクイン</t>
    </rPh>
    <phoneticPr fontId="1"/>
  </si>
  <si>
    <t>1,600円</t>
    <phoneticPr fontId="1"/>
  </si>
  <si>
    <t>700円</t>
    <phoneticPr fontId="1"/>
  </si>
  <si>
    <t>3,000円</t>
    <phoneticPr fontId="1"/>
  </si>
  <si>
    <t>≪郵送での申込先≫</t>
    <rPh sb="1" eb="3">
      <t>ユウソウ</t>
    </rPh>
    <phoneticPr fontId="1"/>
  </si>
  <si>
    <t>≪電子メールでの申込先≫</t>
    <rPh sb="1" eb="3">
      <t>デンシ</t>
    </rPh>
    <phoneticPr fontId="1"/>
  </si>
  <si>
    <t>　（電話　080-6329-9947）</t>
    <phoneticPr fontId="1"/>
  </si>
  <si>
    <t>振込日</t>
    <rPh sb="0" eb="2">
      <t>フリコミ</t>
    </rPh>
    <rPh sb="2" eb="3">
      <t>ビ</t>
    </rPh>
    <phoneticPr fontId="1"/>
  </si>
  <si>
    <t>振込名義（フリガナ）</t>
    <rPh sb="0" eb="2">
      <t>フリコミ</t>
    </rPh>
    <rPh sb="2" eb="4">
      <t>メイギ</t>
    </rPh>
    <phoneticPr fontId="1"/>
  </si>
  <si>
    <t>300円</t>
    <phoneticPr fontId="1"/>
  </si>
  <si>
    <t>月　　　　日</t>
    <rPh sb="0" eb="1">
      <t>ガツ</t>
    </rPh>
    <rPh sb="5" eb="6">
      <t>ニチ</t>
    </rPh>
    <phoneticPr fontId="1"/>
  </si>
  <si>
    <t>代　表　者　（ 申　込　責　任　者 ）　住　所</t>
    <rPh sb="0" eb="1">
      <t>ダイ</t>
    </rPh>
    <rPh sb="2" eb="3">
      <t>オモテ</t>
    </rPh>
    <rPh sb="4" eb="5">
      <t>モノ</t>
    </rPh>
    <rPh sb="8" eb="9">
      <t>モウ</t>
    </rPh>
    <rPh sb="10" eb="11">
      <t>コ</t>
    </rPh>
    <rPh sb="12" eb="13">
      <t>セキ</t>
    </rPh>
    <rPh sb="14" eb="15">
      <t>ニン</t>
    </rPh>
    <rPh sb="16" eb="17">
      <t>モノ</t>
    </rPh>
    <rPh sb="20" eb="21">
      <t>ジュウ</t>
    </rPh>
    <rPh sb="22" eb="23">
      <t>ショ</t>
    </rPh>
    <phoneticPr fontId="1"/>
  </si>
  <si>
    <t>代表者（申込責任者）氏名</t>
    <rPh sb="0" eb="1">
      <t>ダイ</t>
    </rPh>
    <rPh sb="1" eb="2">
      <t>オモテ</t>
    </rPh>
    <rPh sb="2" eb="3">
      <t>モノ</t>
    </rPh>
    <rPh sb="4" eb="5">
      <t>モウ</t>
    </rPh>
    <rPh sb="5" eb="6">
      <t>コ</t>
    </rPh>
    <rPh sb="6" eb="9">
      <t>セキニンシャ</t>
    </rPh>
    <rPh sb="10" eb="11">
      <t>シ</t>
    </rPh>
    <rPh sb="11" eb="12">
      <t>メイ</t>
    </rPh>
    <phoneticPr fontId="1"/>
  </si>
  <si>
    <t>　　　　　　　　※やむを得ない事情で日バ登録を休止されている方で、今回再登録を希望される方はご相談ください。</t>
    <rPh sb="12" eb="13">
      <t>エ</t>
    </rPh>
    <rPh sb="15" eb="17">
      <t>ジジョウ</t>
    </rPh>
    <rPh sb="18" eb="19">
      <t>ニチ</t>
    </rPh>
    <rPh sb="20" eb="22">
      <t>トウロク</t>
    </rPh>
    <rPh sb="23" eb="25">
      <t>キュウシ</t>
    </rPh>
    <rPh sb="30" eb="31">
      <t>カタ</t>
    </rPh>
    <rPh sb="33" eb="35">
      <t>コンカイ</t>
    </rPh>
    <rPh sb="35" eb="38">
      <t>サイトウロク</t>
    </rPh>
    <rPh sb="39" eb="41">
      <t>キボウ</t>
    </rPh>
    <rPh sb="44" eb="45">
      <t>カタ</t>
    </rPh>
    <rPh sb="47" eb="49">
      <t>ソウダン</t>
    </rPh>
    <phoneticPr fontId="1"/>
  </si>
  <si>
    <t>新規</t>
    <rPh sb="0" eb="2">
      <t>シンキ</t>
    </rPh>
    <phoneticPr fontId="1"/>
  </si>
  <si>
    <t>無</t>
    <rPh sb="0" eb="1">
      <t>ナ</t>
    </rPh>
    <phoneticPr fontId="1"/>
  </si>
  <si>
    <t>実業団</t>
    <rPh sb="0" eb="3">
      <t>ジツギョウダン</t>
    </rPh>
    <phoneticPr fontId="1"/>
  </si>
  <si>
    <t>レディース</t>
    <phoneticPr fontId="1"/>
  </si>
  <si>
    <t>３級</t>
    <rPh sb="1" eb="2">
      <t>キュウ</t>
    </rPh>
    <phoneticPr fontId="1"/>
  </si>
  <si>
    <t>なし</t>
    <phoneticPr fontId="1"/>
  </si>
  <si>
    <t>審判（どれか一つ</t>
    <rPh sb="0" eb="2">
      <t>シンパン</t>
    </rPh>
    <rPh sb="6" eb="7">
      <t>ヒト</t>
    </rPh>
    <phoneticPr fontId="1"/>
  </si>
  <si>
    <t>選択をしてください）</t>
    <rPh sb="0" eb="2">
      <t>センタク</t>
    </rPh>
    <phoneticPr fontId="1"/>
  </si>
  <si>
    <t>電話番号
携帯電話</t>
    <rPh sb="0" eb="2">
      <t>デンワ</t>
    </rPh>
    <rPh sb="2" eb="4">
      <t>バンゴウ</t>
    </rPh>
    <rPh sb="5" eb="7">
      <t>ケイタイ</t>
    </rPh>
    <rPh sb="7" eb="9">
      <t>デンワ</t>
    </rPh>
    <phoneticPr fontId="1"/>
  </si>
  <si>
    <t>前年度と</t>
    <rPh sb="0" eb="3">
      <t>ゼンネンド</t>
    </rPh>
    <phoneticPr fontId="1"/>
  </si>
  <si>
    <t>の変更点</t>
    <phoneticPr fontId="1"/>
  </si>
  <si>
    <t xml:space="preserve"> 日本バドミントン協会登録 （会費の各協会内訳は別添資料をご確認ください）</t>
    <rPh sb="1" eb="3">
      <t>ニホン</t>
    </rPh>
    <rPh sb="9" eb="11">
      <t>キョウカイ</t>
    </rPh>
    <rPh sb="11" eb="13">
      <t>トウロク</t>
    </rPh>
    <rPh sb="15" eb="17">
      <t>カイヒ</t>
    </rPh>
    <rPh sb="18" eb="21">
      <t>カクキョウカイ</t>
    </rPh>
    <rPh sb="21" eb="23">
      <t>ウチワケ</t>
    </rPh>
    <rPh sb="24" eb="26">
      <t>ベッテン</t>
    </rPh>
    <rPh sb="26" eb="28">
      <t>シリョウ</t>
    </rPh>
    <rPh sb="30" eb="32">
      <t>カクニン</t>
    </rPh>
    <phoneticPr fontId="1"/>
  </si>
  <si>
    <t>◇注意事項</t>
    <rPh sb="1" eb="3">
      <t>チュウイ</t>
    </rPh>
    <rPh sb="3" eb="5">
      <t>ジコウ</t>
    </rPh>
    <phoneticPr fontId="1"/>
  </si>
  <si>
    <t>（下段の説明参照）</t>
    <rPh sb="1" eb="3">
      <t>カダン</t>
    </rPh>
    <rPh sb="4" eb="6">
      <t>セツメイ</t>
    </rPh>
    <rPh sb="6" eb="8">
      <t>サンショウ</t>
    </rPh>
    <phoneticPr fontId="1"/>
  </si>
  <si>
    <t>連盟</t>
    <rPh sb="0" eb="2">
      <t>レンメイ</t>
    </rPh>
    <phoneticPr fontId="1"/>
  </si>
  <si>
    <t>（1枚目の説明参照）</t>
    <rPh sb="2" eb="4">
      <t>マイメ</t>
    </rPh>
    <rPh sb="5" eb="7">
      <t>セツメイ</t>
    </rPh>
    <rPh sb="7" eb="9">
      <t>サンショウ</t>
    </rPh>
    <phoneticPr fontId="1"/>
  </si>
  <si>
    <t>大学生
高専4・5年生</t>
    <rPh sb="0" eb="3">
      <t>ダイガクセイ</t>
    </rPh>
    <rPh sb="4" eb="6">
      <t>コウセン</t>
    </rPh>
    <rPh sb="9" eb="11">
      <t>ネンセイ</t>
    </rPh>
    <phoneticPr fontId="1"/>
  </si>
  <si>
    <r>
      <t xml:space="preserve"> 登録要件 ： </t>
    </r>
    <r>
      <rPr>
        <b/>
        <sz val="10"/>
        <color theme="1"/>
        <rFont val="ＭＳ Ｐゴシック"/>
        <family val="3"/>
        <charset val="128"/>
        <scheme val="minor"/>
      </rPr>
      <t>全国大会、中国大会及びその予選会に出場する者。公認審判員及び審判員取得予定者。</t>
    </r>
    <rPh sb="1" eb="3">
      <t>トウロク</t>
    </rPh>
    <rPh sb="3" eb="5">
      <t>ヨウケン</t>
    </rPh>
    <phoneticPr fontId="1"/>
  </si>
  <si>
    <t xml:space="preserve"> 連盟 ： レディース・実業団・教職員の大会出場者は各連盟を、学生はそれぞれ該当する連盟を選択してください。</t>
    <rPh sb="1" eb="3">
      <t>レンメイ</t>
    </rPh>
    <rPh sb="38" eb="40">
      <t>ガイトウ</t>
    </rPh>
    <rPh sb="42" eb="44">
      <t>レンメイ</t>
    </rPh>
    <rPh sb="45" eb="47">
      <t>センタク</t>
    </rPh>
    <phoneticPr fontId="5"/>
  </si>
  <si>
    <t>　　　　　上記連盟以外の一般の方及び専門学校生は社会人を選択してください。選択のない場合は社会人として登録します。</t>
    <rPh sb="5" eb="7">
      <t>ジョウキ</t>
    </rPh>
    <rPh sb="7" eb="9">
      <t>レンメイ</t>
    </rPh>
    <rPh sb="9" eb="11">
      <t>イガイ</t>
    </rPh>
    <rPh sb="12" eb="14">
      <t>イッパン</t>
    </rPh>
    <rPh sb="15" eb="16">
      <t>カタ</t>
    </rPh>
    <rPh sb="16" eb="17">
      <t>オヨ</t>
    </rPh>
    <rPh sb="28" eb="30">
      <t>センタク</t>
    </rPh>
    <phoneticPr fontId="1"/>
  </si>
  <si>
    <r>
      <t>　　　　　</t>
    </r>
    <r>
      <rPr>
        <b/>
        <u/>
        <sz val="10"/>
        <rFont val="ＭＳ Ｐゴシック"/>
        <family val="3"/>
        <charset val="128"/>
        <scheme val="minor"/>
      </rPr>
      <t>お伝えする為の返信用封筒（返信先住所氏名記入、切手貼付）を同封して下さい。</t>
    </r>
    <phoneticPr fontId="1"/>
  </si>
  <si>
    <t>の申込者用手数料</t>
    <phoneticPr fontId="1"/>
  </si>
  <si>
    <t>　別途登録者リストのpdfデータが必要な方は、上記の項目にチェックをお願いします。</t>
    <rPh sb="1" eb="3">
      <t>ベット</t>
    </rPh>
    <rPh sb="3" eb="5">
      <t>トウロク</t>
    </rPh>
    <rPh sb="5" eb="6">
      <t>シャ</t>
    </rPh>
    <rPh sb="17" eb="19">
      <t>ヒツヨウ</t>
    </rPh>
    <rPh sb="20" eb="21">
      <t>カタ</t>
    </rPh>
    <rPh sb="23" eb="25">
      <t>ジョウキ</t>
    </rPh>
    <rPh sb="26" eb="28">
      <t>コウモク</t>
    </rPh>
    <rPh sb="35" eb="36">
      <t>ネガ</t>
    </rPh>
    <phoneticPr fontId="1"/>
  </si>
  <si>
    <t>　　電子メールにて登録申込される方は、メールアドレスを必ず記載してください。</t>
    <rPh sb="2" eb="4">
      <t>デンシ</t>
    </rPh>
    <rPh sb="9" eb="11">
      <t>トウロク</t>
    </rPh>
    <rPh sb="11" eb="13">
      <t>モウシコミ</t>
    </rPh>
    <rPh sb="16" eb="17">
      <t>カタ</t>
    </rPh>
    <rPh sb="27" eb="28">
      <t>カナラ</t>
    </rPh>
    <rPh sb="29" eb="31">
      <t>キサイ</t>
    </rPh>
    <phoneticPr fontId="1"/>
  </si>
  <si>
    <r>
      <t>　　また、年度途中で追加の登録をされる場合、</t>
    </r>
    <r>
      <rPr>
        <b/>
        <u val="double"/>
        <sz val="14"/>
        <color rgb="FFFF0000"/>
        <rFont val="ＭＳ Ｐゴシック"/>
        <family val="3"/>
        <charset val="128"/>
        <scheme val="minor"/>
      </rPr>
      <t>原則、当該年度の1回目の申込みをされた同一の方が申込手続をしてください</t>
    </r>
    <r>
      <rPr>
        <sz val="14"/>
        <color theme="1"/>
        <rFont val="ＭＳ Ｐゴシック"/>
        <family val="3"/>
        <charset val="128"/>
        <scheme val="minor"/>
      </rPr>
      <t>。</t>
    </r>
    <rPh sb="5" eb="7">
      <t>ネンド</t>
    </rPh>
    <rPh sb="7" eb="9">
      <t>トチュウ</t>
    </rPh>
    <rPh sb="10" eb="12">
      <t>ツイカ</t>
    </rPh>
    <rPh sb="13" eb="15">
      <t>トウロク</t>
    </rPh>
    <rPh sb="19" eb="21">
      <t>バアイ</t>
    </rPh>
    <rPh sb="22" eb="24">
      <t>ゲンソク</t>
    </rPh>
    <rPh sb="25" eb="27">
      <t>トウガイ</t>
    </rPh>
    <rPh sb="27" eb="29">
      <t>ネンド</t>
    </rPh>
    <rPh sb="31" eb="33">
      <t>カイメ</t>
    </rPh>
    <rPh sb="34" eb="36">
      <t>モウシコミ</t>
    </rPh>
    <rPh sb="41" eb="43">
      <t>ドウイツ</t>
    </rPh>
    <rPh sb="44" eb="45">
      <t>カタ</t>
    </rPh>
    <rPh sb="46" eb="47">
      <t>モウ</t>
    </rPh>
    <rPh sb="47" eb="48">
      <t>コ</t>
    </rPh>
    <rPh sb="48" eb="50">
      <t>テツヅ</t>
    </rPh>
    <phoneticPr fontId="1"/>
  </si>
  <si>
    <r>
      <rPr>
        <sz val="14"/>
        <color theme="1"/>
        <rFont val="ＭＳ Ｐゴシック"/>
        <family val="3"/>
        <charset val="128"/>
        <scheme val="minor"/>
      </rPr>
      <t>　　</t>
    </r>
    <r>
      <rPr>
        <u/>
        <sz val="14"/>
        <color theme="1"/>
        <rFont val="ＭＳ Ｐゴシック"/>
        <family val="3"/>
        <charset val="128"/>
        <scheme val="minor"/>
      </rPr>
      <t>なお、本データで作成した申込書を印刷して、郵送で手続きいただくことも可能です。</t>
    </r>
    <rPh sb="5" eb="6">
      <t>モト</t>
    </rPh>
    <rPh sb="10" eb="12">
      <t>サクセイ</t>
    </rPh>
    <rPh sb="14" eb="17">
      <t>モウシコミショ</t>
    </rPh>
    <rPh sb="18" eb="20">
      <t>インサツ</t>
    </rPh>
    <rPh sb="23" eb="25">
      <t>ユウソウ</t>
    </rPh>
    <rPh sb="26" eb="28">
      <t>テツヅ</t>
    </rPh>
    <rPh sb="36" eb="38">
      <t>カノウ</t>
    </rPh>
    <phoneticPr fontId="1"/>
  </si>
  <si>
    <t>　　「前年度との変更点」、「性別」、「審判」、「連盟」はドロップダウンリストから選択できます。</t>
    <rPh sb="3" eb="6">
      <t>ゼンネンド</t>
    </rPh>
    <rPh sb="8" eb="11">
      <t>ヘンコウテン</t>
    </rPh>
    <rPh sb="14" eb="16">
      <t>セイベツ</t>
    </rPh>
    <rPh sb="19" eb="21">
      <t>シンパン</t>
    </rPh>
    <rPh sb="24" eb="26">
      <t>レンメイ</t>
    </rPh>
    <rPh sb="40" eb="42">
      <t>センタク</t>
    </rPh>
    <phoneticPr fontId="1"/>
  </si>
  <si>
    <t>　　1度の申込みで11名以上を登録される場合は、11人目以降は『日バ登録用申込書2枚目（11～25）』をご活用ください。</t>
    <rPh sb="3" eb="4">
      <t>ド</t>
    </rPh>
    <rPh sb="5" eb="7">
      <t>モウシコミ</t>
    </rPh>
    <rPh sb="11" eb="14">
      <t>メイイジョウ</t>
    </rPh>
    <rPh sb="15" eb="17">
      <t>トウロク</t>
    </rPh>
    <rPh sb="20" eb="22">
      <t>バアイ</t>
    </rPh>
    <rPh sb="26" eb="27">
      <t>ニン</t>
    </rPh>
    <rPh sb="27" eb="28">
      <t>メ</t>
    </rPh>
    <rPh sb="28" eb="30">
      <t>イコウ</t>
    </rPh>
    <rPh sb="32" eb="33">
      <t>ニチ</t>
    </rPh>
    <rPh sb="34" eb="37">
      <t>トウロクヨウ</t>
    </rPh>
    <rPh sb="37" eb="40">
      <t>モウシコミショ</t>
    </rPh>
    <rPh sb="41" eb="43">
      <t>マイメ</t>
    </rPh>
    <rPh sb="53" eb="55">
      <t>カツヨウ</t>
    </rPh>
    <phoneticPr fontId="1"/>
  </si>
  <si>
    <t>□</t>
  </si>
  <si>
    <t>登録者リストのpdfデータのメール返信を希望</t>
    <phoneticPr fontId="1"/>
  </si>
  <si>
    <t>団体名</t>
    <rPh sb="0" eb="3">
      <t>ダンタイメイ</t>
    </rPh>
    <phoneticPr fontId="1"/>
  </si>
  <si>
    <t>郵便</t>
    <rPh sb="0" eb="2">
      <t>ユウビン</t>
    </rPh>
    <phoneticPr fontId="1"/>
  </si>
  <si>
    <t>住所</t>
    <rPh sb="0" eb="2">
      <t>ジュウショ</t>
    </rPh>
    <phoneticPr fontId="1"/>
  </si>
  <si>
    <t>氏名</t>
    <rPh sb="0" eb="2">
      <t>シメイ</t>
    </rPh>
    <phoneticPr fontId="1"/>
  </si>
  <si>
    <t>電話</t>
    <rPh sb="0" eb="2">
      <t>デンワ</t>
    </rPh>
    <phoneticPr fontId="1"/>
  </si>
  <si>
    <t>メール</t>
    <phoneticPr fontId="1"/>
  </si>
  <si>
    <t>変更</t>
    <rPh sb="0" eb="2">
      <t>ヘンコウ</t>
    </rPh>
    <phoneticPr fontId="1"/>
  </si>
  <si>
    <t>No</t>
    <phoneticPr fontId="1"/>
  </si>
  <si>
    <t>生年月日</t>
    <rPh sb="0" eb="4">
      <t>セイネンガッピ</t>
    </rPh>
    <phoneticPr fontId="1"/>
  </si>
  <si>
    <t>日バ</t>
    <rPh sb="0" eb="1">
      <t>ニチ</t>
    </rPh>
    <phoneticPr fontId="1"/>
  </si>
  <si>
    <t>審判</t>
    <rPh sb="0" eb="2">
      <t>シンパン</t>
    </rPh>
    <phoneticPr fontId="1"/>
  </si>
  <si>
    <t>G</t>
    <phoneticPr fontId="1"/>
  </si>
  <si>
    <t>H</t>
    <phoneticPr fontId="1"/>
  </si>
  <si>
    <t>I</t>
    <phoneticPr fontId="1"/>
  </si>
  <si>
    <t>K</t>
    <phoneticPr fontId="1"/>
  </si>
  <si>
    <t>L</t>
    <phoneticPr fontId="1"/>
  </si>
  <si>
    <t>L2</t>
    <phoneticPr fontId="1"/>
  </si>
  <si>
    <t>P</t>
    <phoneticPr fontId="1"/>
  </si>
  <si>
    <t>Q</t>
    <phoneticPr fontId="1"/>
  </si>
  <si>
    <t>　yonago-bado.registration@outlook.jp</t>
    <phoneticPr fontId="1"/>
  </si>
  <si>
    <t>〒</t>
  </si>
  <si>
    <t>米子市</t>
    <rPh sb="0" eb="3">
      <t>ヨナゴシ</t>
    </rPh>
    <phoneticPr fontId="1"/>
  </si>
  <si>
    <t>令和８年度　米子市バドミントン協会　（公財）日本バドミントン協会登録（旧Ａ登録）　申込書</t>
    <rPh sb="0" eb="1">
      <t>レイ</t>
    </rPh>
    <rPh sb="1" eb="2">
      <t>ワ</t>
    </rPh>
    <rPh sb="3" eb="5">
      <t>ネンド</t>
    </rPh>
    <rPh sb="6" eb="9">
      <t>ヨナゴシ</t>
    </rPh>
    <rPh sb="15" eb="17">
      <t>キョウカイ</t>
    </rPh>
    <rPh sb="19" eb="20">
      <t>コウ</t>
    </rPh>
    <rPh sb="20" eb="21">
      <t>ザイ</t>
    </rPh>
    <rPh sb="22" eb="24">
      <t>ニホン</t>
    </rPh>
    <rPh sb="30" eb="32">
      <t>キョウカイ</t>
    </rPh>
    <rPh sb="32" eb="34">
      <t>トウロク</t>
    </rPh>
    <rPh sb="35" eb="36">
      <t>キュウ</t>
    </rPh>
    <rPh sb="37" eb="39">
      <t>トウロク</t>
    </rPh>
    <rPh sb="41" eb="44">
      <t>モウシコミショ</t>
    </rPh>
    <phoneticPr fontId="1"/>
  </si>
  <si>
    <t>令和8年5月16日以降</t>
    <rPh sb="0" eb="1">
      <t>レイ</t>
    </rPh>
    <rPh sb="1" eb="2">
      <t>ワ</t>
    </rPh>
    <rPh sb="3" eb="4">
      <t>ネン</t>
    </rPh>
    <rPh sb="5" eb="6">
      <t>ガツ</t>
    </rPh>
    <rPh sb="8" eb="9">
      <t>ニチ</t>
    </rPh>
    <rPh sb="9" eb="11">
      <t>イコウ</t>
    </rPh>
    <phoneticPr fontId="1"/>
  </si>
  <si>
    <r>
      <t xml:space="preserve"> 注意 ： </t>
    </r>
    <r>
      <rPr>
        <b/>
        <u/>
        <sz val="10"/>
        <rFont val="ＭＳ Ｐゴシック"/>
        <family val="3"/>
        <charset val="128"/>
        <scheme val="minor"/>
      </rPr>
      <t>郵送での申込みをされる方で、一次集約後（令和８年３月４日以降）の登録申込の際は、登録完了後、登録番号を</t>
    </r>
    <rPh sb="1" eb="3">
      <t>チュウイ</t>
    </rPh>
    <rPh sb="6" eb="8">
      <t>ユウソウ</t>
    </rPh>
    <rPh sb="10" eb="12">
      <t>モウシコミ</t>
    </rPh>
    <rPh sb="17" eb="18">
      <t>カタ</t>
    </rPh>
    <phoneticPr fontId="1"/>
  </si>
  <si>
    <t>※一次集約以降（令和８年３月４日～）のメール申込者へは随時登録者リスト（pdfデータ）を送付しますので、上記のチェックは不要です。</t>
    <rPh sb="5" eb="7">
      <t>イコウ</t>
    </rPh>
    <rPh sb="27" eb="29">
      <t>ズイジ</t>
    </rPh>
    <rPh sb="29" eb="31">
      <t>トウロク</t>
    </rPh>
    <rPh sb="31" eb="32">
      <t>シャ</t>
    </rPh>
    <rPh sb="44" eb="46">
      <t>ソウフ</t>
    </rPh>
    <rPh sb="52" eb="54">
      <t>ジョウキ</t>
    </rPh>
    <rPh sb="60" eb="62">
      <t>フヨウ</t>
    </rPh>
    <phoneticPr fontId="1"/>
  </si>
  <si>
    <r>
      <t>　　一次集約前（令和８年３月３日）までに申し込まれた方へは、</t>
    </r>
    <r>
      <rPr>
        <u/>
        <sz val="14"/>
        <color theme="1"/>
        <rFont val="ＭＳ Ｐゴシック"/>
        <family val="3"/>
        <charset val="128"/>
        <scheme val="minor"/>
      </rPr>
      <t>基本的に代表者会議にて紙の登録者リストをお渡しします</t>
    </r>
    <r>
      <rPr>
        <sz val="14"/>
        <color theme="1"/>
        <rFont val="ＭＳ Ｐゴシック"/>
        <family val="2"/>
        <charset val="128"/>
        <scheme val="minor"/>
      </rPr>
      <t>が、</t>
    </r>
    <rPh sb="2" eb="4">
      <t>イチジ</t>
    </rPh>
    <rPh sb="4" eb="6">
      <t>シュウヤク</t>
    </rPh>
    <rPh sb="6" eb="7">
      <t>マエ</t>
    </rPh>
    <rPh sb="8" eb="9">
      <t>レイ</t>
    </rPh>
    <rPh sb="9" eb="10">
      <t>ワ</t>
    </rPh>
    <rPh sb="11" eb="12">
      <t>ネン</t>
    </rPh>
    <rPh sb="13" eb="14">
      <t>ガツ</t>
    </rPh>
    <rPh sb="15" eb="16">
      <t>ニチ</t>
    </rPh>
    <rPh sb="20" eb="21">
      <t>モウ</t>
    </rPh>
    <rPh sb="22" eb="23">
      <t>コ</t>
    </rPh>
    <rPh sb="26" eb="27">
      <t>カタ</t>
    </rPh>
    <rPh sb="30" eb="33">
      <t>キホンテキ</t>
    </rPh>
    <rPh sb="34" eb="37">
      <t>ダイヒョウシャ</t>
    </rPh>
    <rPh sb="37" eb="39">
      <t>カイギ</t>
    </rPh>
    <rPh sb="41" eb="42">
      <t>カミ</t>
    </rPh>
    <rPh sb="43" eb="45">
      <t>トウロク</t>
    </rPh>
    <rPh sb="45" eb="46">
      <t>シャ</t>
    </rPh>
    <rPh sb="51" eb="52">
      <t>ワタ</t>
    </rPh>
    <phoneticPr fontId="1"/>
  </si>
  <si>
    <t>〒683-0009　 米子市観音寺新町5丁目1-15 エーデルハイムA201号　石原 浩樹　宛</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</si>
</sst>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000"/>
  </numFmts>
  <fonts count="46">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name val="ＭＳ Ｐゴシック"/>
      <family val="3"/>
      <charset val="128"/>
    </font>
    <font>
      <sz val="6"/>
      <name val="ＭＳ Ｐゴシック"/>
      <family val="3"/>
      <charset val="128"/>
    </font>
    <font>
      <b/>
      <sz val="10"/>
      <color indexed="10"/>
      <name val="ＭＳ Ｐゴシック"/>
      <family val="3"/>
      <charset val="128"/>
    </font>
    <font>
      <b/>
      <sz val="14"/>
      <name val="ＭＳ Ｐゴシック"/>
      <family val="3"/>
      <charset val="128"/>
    </font>
    <font>
      <b/>
      <sz val="14"/>
      <color theme="1"/>
      <name val="ＭＳ Ｐゴシック"/>
      <family val="3"/>
      <charset val="128"/>
      <scheme val="minor"/>
    </font>
    <font>
      <sz val="14"/>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b/>
      <sz val="12"/>
      <color rgb="FF000000"/>
      <name val="ＭＳ ゴシック"/>
      <family val="3"/>
      <charset val="128"/>
    </font>
    <font>
      <sz val="14"/>
      <color theme="1"/>
      <name val="ＭＳ Ｐゴシック"/>
      <family val="3"/>
      <charset val="128"/>
    </font>
    <font>
      <b/>
      <sz val="14"/>
      <color rgb="FF000000"/>
      <name val="ＭＳ Ｐゴシック"/>
      <family val="3"/>
      <charset val="128"/>
    </font>
    <font>
      <b/>
      <sz val="14"/>
      <color theme="1"/>
      <name val="ＭＳ Ｐゴシック"/>
      <family val="3"/>
      <charset val="128"/>
    </font>
    <font>
      <sz val="14"/>
      <color rgb="FF000000"/>
      <name val="ＭＳ Ｐゴシック"/>
      <family val="3"/>
      <charset val="128"/>
    </font>
    <font>
      <b/>
      <sz val="14"/>
      <name val="ＭＳ Ｐゴシック"/>
      <family val="3"/>
      <charset val="128"/>
      <scheme val="minor"/>
    </font>
    <font>
      <sz val="14"/>
      <name val="ＭＳ Ｐゴシック"/>
      <family val="3"/>
      <charset val="128"/>
      <scheme val="minor"/>
    </font>
    <font>
      <sz val="16"/>
      <name val="ＭＳ Ｐゴシック"/>
      <family val="3"/>
      <charset val="128"/>
    </font>
    <font>
      <sz val="16"/>
      <color theme="1"/>
      <name val="ＭＳ Ｐゴシック"/>
      <family val="3"/>
      <charset val="128"/>
      <scheme val="minor"/>
    </font>
    <font>
      <sz val="11"/>
      <color theme="1"/>
      <name val="ＭＳ Ｐゴシック"/>
      <family val="2"/>
      <charset val="128"/>
      <scheme val="minor"/>
    </font>
    <font>
      <b/>
      <sz val="16"/>
      <name val="ＭＳ Ｐゴシック"/>
      <family val="3"/>
      <charset val="128"/>
      <scheme val="minor"/>
    </font>
    <font>
      <b/>
      <sz val="20"/>
      <name val="ＭＳ Ｐゴシック"/>
      <family val="3"/>
      <charset val="128"/>
    </font>
    <font>
      <sz val="13"/>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name val="ＭＳ Ｐゴシック"/>
      <family val="3"/>
      <charset val="128"/>
    </font>
    <font>
      <b/>
      <sz val="1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b/>
      <u/>
      <sz val="10"/>
      <name val="ＭＳ Ｐゴシック"/>
      <family val="3"/>
      <charset val="128"/>
      <scheme val="minor"/>
    </font>
    <font>
      <u/>
      <sz val="11"/>
      <color theme="10"/>
      <name val="ＭＳ Ｐゴシック"/>
      <family val="2"/>
      <charset val="128"/>
      <scheme val="minor"/>
    </font>
    <font>
      <u/>
      <sz val="12"/>
      <color theme="10"/>
      <name val="ＭＳ Ｐゴシック"/>
      <family val="2"/>
      <charset val="128"/>
      <scheme val="minor"/>
    </font>
    <font>
      <b/>
      <u val="double"/>
      <sz val="14"/>
      <color rgb="FFFF0000"/>
      <name val="ＭＳ Ｐゴシック"/>
      <family val="3"/>
      <charset val="128"/>
      <scheme val="minor"/>
    </font>
    <font>
      <sz val="11"/>
      <color indexed="81"/>
      <name val="ＭＳ Ｐゴシック"/>
      <family val="3"/>
      <charset val="128"/>
    </font>
    <font>
      <u/>
      <sz val="14"/>
      <color theme="1"/>
      <name val="ＭＳ Ｐゴシック"/>
      <family val="3"/>
      <charset val="128"/>
      <scheme val="minor"/>
    </font>
    <font>
      <sz val="16"/>
      <color theme="1"/>
      <name val="ＭＳ Ｐゴシック"/>
      <family val="2"/>
      <charset val="128"/>
      <scheme val="minor"/>
    </font>
    <font>
      <b/>
      <sz val="16"/>
      <color theme="1"/>
      <name val="ＭＳ Ｐゴシック"/>
      <family val="3"/>
      <charset val="128"/>
      <scheme val="minor"/>
    </font>
    <font>
      <sz val="12"/>
      <color indexed="8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66">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medium">
        <color auto="1"/>
      </right>
      <top/>
      <bottom/>
      <diagonal/>
    </border>
    <border>
      <left/>
      <right style="medium">
        <color auto="1"/>
      </right>
      <top/>
      <bottom style="medium">
        <color auto="1"/>
      </bottom>
      <diagonal/>
    </border>
    <border>
      <left style="medium">
        <color indexed="64"/>
      </left>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style="medium">
        <color auto="1"/>
      </top>
      <bottom/>
      <diagonal/>
    </border>
    <border>
      <left style="thin">
        <color auto="1"/>
      </left>
      <right/>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auto="1"/>
      </right>
      <top style="thin">
        <color indexed="64"/>
      </top>
      <bottom/>
      <diagonal/>
    </border>
    <border>
      <left/>
      <right/>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medium">
        <color auto="1"/>
      </right>
      <top style="thin">
        <color auto="1"/>
      </top>
      <bottom style="hair">
        <color indexed="64"/>
      </bottom>
      <diagonal/>
    </border>
    <border>
      <left style="medium">
        <color auto="1"/>
      </left>
      <right style="thin">
        <color auto="1"/>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21"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275">
    <xf numFmtId="0" fontId="0" fillId="0" borderId="0" xfId="0">
      <alignment vertical="center"/>
    </xf>
    <xf numFmtId="0" fontId="4" fillId="0" borderId="0" xfId="0" applyFont="1" applyAlignment="1">
      <alignment horizontal="centerContinuous" vertical="center"/>
    </xf>
    <xf numFmtId="0" fontId="4" fillId="0" borderId="0" xfId="0" applyFont="1">
      <alignment vertical="center"/>
    </xf>
    <xf numFmtId="0" fontId="6"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10" fillId="0" borderId="0" xfId="0" applyFont="1" applyAlignment="1">
      <alignment horizontal="center" vertical="center"/>
    </xf>
    <xf numFmtId="0" fontId="16" fillId="0" borderId="0" xfId="0" applyFont="1">
      <alignment vertical="center"/>
    </xf>
    <xf numFmtId="0" fontId="10" fillId="0" borderId="0" xfId="0" applyFont="1">
      <alignment vertical="center"/>
    </xf>
    <xf numFmtId="0" fontId="8" fillId="0" borderId="0" xfId="0" applyFont="1">
      <alignment vertical="center"/>
    </xf>
    <xf numFmtId="0" fontId="18" fillId="0" borderId="0" xfId="0" applyFont="1">
      <alignment vertical="center"/>
    </xf>
    <xf numFmtId="0" fontId="9" fillId="0" borderId="0" xfId="0" applyFont="1" applyAlignment="1">
      <alignment horizontal="centerContinuous" vertical="center"/>
    </xf>
    <xf numFmtId="0" fontId="19" fillId="0" borderId="0" xfId="0" applyFont="1">
      <alignment vertical="center"/>
    </xf>
    <xf numFmtId="0" fontId="0" fillId="0" borderId="0" xfId="0" applyAlignment="1">
      <alignment horizontal="center" vertical="center"/>
    </xf>
    <xf numFmtId="0" fontId="7" fillId="0" borderId="0" xfId="0" applyFont="1" applyAlignment="1">
      <alignment horizontal="left" vertical="center"/>
    </xf>
    <xf numFmtId="0" fontId="17" fillId="0" borderId="0" xfId="0" applyFont="1" applyAlignment="1">
      <alignment vertical="center" shrinkToFit="1"/>
    </xf>
    <xf numFmtId="0" fontId="20" fillId="0" borderId="0" xfId="0" applyFont="1">
      <alignment vertical="center"/>
    </xf>
    <xf numFmtId="0" fontId="17" fillId="0" borderId="27" xfId="0" applyFont="1" applyBorder="1" applyAlignment="1">
      <alignment vertical="center" shrinkToFit="1"/>
    </xf>
    <xf numFmtId="0" fontId="20" fillId="0" borderId="37" xfId="0" applyFont="1" applyBorder="1">
      <alignment vertical="center"/>
    </xf>
    <xf numFmtId="0" fontId="22" fillId="0" borderId="0" xfId="0" applyFont="1" applyAlignment="1">
      <alignment horizontal="center" vertical="center"/>
    </xf>
    <xf numFmtId="38" fontId="23" fillId="0" borderId="0" xfId="1" applyFont="1" applyBorder="1" applyAlignment="1">
      <alignment horizontal="center" vertical="center"/>
    </xf>
    <xf numFmtId="0" fontId="0" fillId="0" borderId="0" xfId="0" applyAlignment="1">
      <alignment vertical="top" wrapText="1"/>
    </xf>
    <xf numFmtId="0" fontId="27" fillId="0" borderId="53" xfId="0" applyFont="1" applyBorder="1">
      <alignment vertical="center"/>
    </xf>
    <xf numFmtId="0" fontId="27" fillId="0" borderId="50" xfId="0" applyFont="1" applyBorder="1">
      <alignment vertical="center"/>
    </xf>
    <xf numFmtId="0" fontId="27" fillId="0" borderId="39" xfId="0" applyFont="1" applyBorder="1" applyAlignment="1">
      <alignment horizontal="center" vertical="center"/>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36" fillId="0" borderId="0" xfId="0" applyFont="1">
      <alignment vertical="center"/>
    </xf>
    <xf numFmtId="0" fontId="26" fillId="0" borderId="0" xfId="0" applyFont="1">
      <alignment vertical="center"/>
    </xf>
    <xf numFmtId="0" fontId="35" fillId="0" borderId="0" xfId="0" applyFont="1">
      <alignment vertical="center"/>
    </xf>
    <xf numFmtId="0" fontId="26" fillId="0" borderId="0" xfId="0" applyFont="1" applyAlignment="1">
      <alignment horizontal="center" vertical="center"/>
    </xf>
    <xf numFmtId="0" fontId="31" fillId="0" borderId="55" xfId="0" applyFont="1" applyBorder="1" applyAlignment="1">
      <alignment vertical="center" shrinkToFit="1"/>
    </xf>
    <xf numFmtId="0" fontId="32" fillId="0" borderId="54" xfId="0" applyFont="1" applyBorder="1" applyAlignment="1">
      <alignment vertical="center" shrinkToFit="1"/>
    </xf>
    <xf numFmtId="0" fontId="31" fillId="0" borderId="2" xfId="0" applyFont="1" applyBorder="1" applyAlignment="1">
      <alignment horizontal="center" vertical="center" shrinkToFit="1"/>
    </xf>
    <xf numFmtId="0" fontId="32" fillId="0" borderId="4" xfId="0" applyFont="1" applyBorder="1" applyAlignment="1">
      <alignment horizontal="center" vertical="center" shrinkToFit="1"/>
    </xf>
    <xf numFmtId="0" fontId="29"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11" fillId="0" borderId="0" xfId="0" applyFont="1">
      <alignment vertical="center"/>
    </xf>
    <xf numFmtId="0" fontId="32"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27" fillId="0" borderId="0" xfId="0" applyFont="1">
      <alignment vertical="center"/>
    </xf>
    <xf numFmtId="0" fontId="27" fillId="0" borderId="0" xfId="0" applyFont="1" applyAlignment="1">
      <alignment vertical="center" shrinkToFit="1"/>
    </xf>
    <xf numFmtId="0" fontId="27" fillId="0" borderId="0" xfId="0" applyFont="1" applyAlignment="1">
      <alignment horizontal="center" vertical="center"/>
    </xf>
    <xf numFmtId="0" fontId="28" fillId="0" borderId="0" xfId="0" applyFont="1">
      <alignment vertical="center"/>
    </xf>
    <xf numFmtId="0" fontId="42" fillId="0" borderId="0" xfId="0" applyFont="1">
      <alignment vertical="center"/>
    </xf>
    <xf numFmtId="0" fontId="43" fillId="0" borderId="65" xfId="0" applyFont="1" applyBorder="1" applyAlignment="1">
      <alignment horizontal="center" vertical="center"/>
    </xf>
    <xf numFmtId="0" fontId="44" fillId="0" borderId="0" xfId="0" applyFont="1">
      <alignment vertical="center"/>
    </xf>
    <xf numFmtId="14" fontId="0" fillId="0" borderId="0" xfId="0" applyNumberFormat="1">
      <alignment vertical="center"/>
    </xf>
    <xf numFmtId="49" fontId="0" fillId="0" borderId="0" xfId="0" applyNumberFormat="1">
      <alignment vertical="center"/>
    </xf>
    <xf numFmtId="0" fontId="4" fillId="0" borderId="26"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35" xfId="0" applyFont="1" applyBorder="1" applyAlignment="1">
      <alignment horizontal="center" vertical="center" shrinkToFit="1"/>
    </xf>
    <xf numFmtId="0" fontId="33" fillId="0" borderId="26" xfId="0" applyFont="1" applyBorder="1" applyAlignment="1">
      <alignment horizontal="right" vertical="center"/>
    </xf>
    <xf numFmtId="0" fontId="33" fillId="0" borderId="28" xfId="0" applyFont="1" applyBorder="1" applyAlignment="1">
      <alignment horizontal="right" vertical="center"/>
    </xf>
    <xf numFmtId="0" fontId="33" fillId="0" borderId="27" xfId="0" applyFont="1" applyBorder="1" applyAlignment="1">
      <alignment horizontal="center" vertical="center"/>
    </xf>
    <xf numFmtId="0" fontId="33" fillId="0" borderId="29" xfId="0" applyFont="1" applyBorder="1" applyAlignment="1">
      <alignment horizontal="center" vertical="center"/>
    </xf>
    <xf numFmtId="0" fontId="7" fillId="2" borderId="27" xfId="0" applyFont="1" applyFill="1" applyBorder="1" applyAlignment="1">
      <alignment horizontal="center" vertical="center"/>
    </xf>
    <xf numFmtId="0" fontId="7" fillId="2" borderId="29" xfId="0" applyFont="1" applyFill="1" applyBorder="1" applyAlignment="1">
      <alignment horizontal="center" vertical="center"/>
    </xf>
    <xf numFmtId="0" fontId="27" fillId="0" borderId="27" xfId="0" applyFont="1" applyBorder="1">
      <alignment vertical="center"/>
    </xf>
    <xf numFmtId="0" fontId="27" fillId="0" borderId="29" xfId="0" applyFont="1" applyBorder="1">
      <alignment vertical="center"/>
    </xf>
    <xf numFmtId="38" fontId="7" fillId="0" borderId="27" xfId="1" applyFont="1" applyBorder="1" applyAlignment="1">
      <alignment vertical="center"/>
    </xf>
    <xf numFmtId="38" fontId="7" fillId="0" borderId="29" xfId="1" applyFont="1" applyBorder="1" applyAlignment="1">
      <alignment vertical="center"/>
    </xf>
    <xf numFmtId="0" fontId="27" fillId="0" borderId="36" xfId="0" applyFont="1" applyBorder="1" applyAlignment="1">
      <alignment horizontal="center" vertical="center"/>
    </xf>
    <xf numFmtId="0" fontId="24" fillId="2" borderId="32" xfId="0" applyFont="1" applyFill="1" applyBorder="1" applyAlignment="1">
      <alignment horizontal="right" vertical="center"/>
    </xf>
    <xf numFmtId="0" fontId="28" fillId="2" borderId="33" xfId="0" applyFont="1" applyFill="1" applyBorder="1" applyAlignment="1">
      <alignment horizontal="right" vertical="center"/>
    </xf>
    <xf numFmtId="0" fontId="28" fillId="2" borderId="40" xfId="0" applyFont="1" applyFill="1" applyBorder="1" applyAlignment="1">
      <alignment horizontal="right" vertical="center"/>
    </xf>
    <xf numFmtId="0" fontId="28" fillId="2" borderId="41" xfId="0" applyFont="1" applyFill="1" applyBorder="1" applyAlignment="1">
      <alignment horizontal="right" vertical="center"/>
    </xf>
    <xf numFmtId="0" fontId="28" fillId="2" borderId="53" xfId="0" applyFont="1" applyFill="1" applyBorder="1" applyAlignment="1">
      <alignment horizontal="right" vertical="center"/>
    </xf>
    <xf numFmtId="0" fontId="28" fillId="2" borderId="43" xfId="0" applyFont="1" applyFill="1" applyBorder="1" applyAlignment="1">
      <alignment horizontal="right" vertical="center"/>
    </xf>
    <xf numFmtId="0" fontId="0" fillId="0" borderId="27" xfId="0" applyBorder="1">
      <alignment vertical="center"/>
    </xf>
    <xf numFmtId="0" fontId="28" fillId="2" borderId="27" xfId="0" applyFont="1" applyFill="1" applyBorder="1" applyAlignment="1">
      <alignment horizontal="center" vertical="center"/>
    </xf>
    <xf numFmtId="0" fontId="28" fillId="2" borderId="49" xfId="0" applyFont="1" applyFill="1" applyBorder="1" applyAlignment="1">
      <alignment horizontal="center" vertical="center"/>
    </xf>
    <xf numFmtId="0" fontId="28" fillId="2" borderId="0" xfId="0" applyFont="1" applyFill="1" applyAlignment="1">
      <alignment horizontal="center" vertical="center"/>
    </xf>
    <xf numFmtId="0" fontId="28" fillId="2" borderId="38" xfId="0" applyFont="1" applyFill="1" applyBorder="1" applyAlignment="1">
      <alignment horizontal="center" vertical="center"/>
    </xf>
    <xf numFmtId="0" fontId="28" fillId="2" borderId="50" xfId="0" applyFont="1" applyFill="1" applyBorder="1" applyAlignment="1">
      <alignment horizontal="center" vertical="center"/>
    </xf>
    <xf numFmtId="0" fontId="28" fillId="2" borderId="39" xfId="0" applyFont="1" applyFill="1" applyBorder="1" applyAlignment="1">
      <alignment horizontal="center" vertical="center"/>
    </xf>
    <xf numFmtId="0" fontId="26" fillId="0" borderId="37" xfId="0" applyFont="1" applyBorder="1">
      <alignment vertical="center"/>
    </xf>
    <xf numFmtId="0" fontId="26" fillId="0" borderId="0" xfId="0" applyFont="1">
      <alignment vertical="center"/>
    </xf>
    <xf numFmtId="0" fontId="4" fillId="0" borderId="26" xfId="0" applyFont="1" applyBorder="1" applyAlignment="1">
      <alignment horizontal="center" vertical="center" wrapText="1"/>
    </xf>
    <xf numFmtId="0" fontId="4" fillId="0" borderId="33" xfId="0" applyFont="1" applyBorder="1" applyAlignment="1">
      <alignment horizontal="center" vertical="center"/>
    </xf>
    <xf numFmtId="0" fontId="4" fillId="0" borderId="28" xfId="0" applyFont="1" applyBorder="1" applyAlignment="1">
      <alignment horizontal="center" vertical="center"/>
    </xf>
    <xf numFmtId="0" fontId="4" fillId="0" borderId="35" xfId="0" applyFont="1" applyBorder="1" applyAlignment="1">
      <alignment horizontal="center" vertical="center"/>
    </xf>
    <xf numFmtId="0" fontId="33" fillId="0" borderId="26" xfId="0" applyFont="1" applyBorder="1" applyAlignment="1">
      <alignment horizontal="center" vertical="center"/>
    </xf>
    <xf numFmtId="0" fontId="33" fillId="0" borderId="33" xfId="0" applyFont="1" applyBorder="1" applyAlignment="1">
      <alignment horizontal="center" vertical="center"/>
    </xf>
    <xf numFmtId="0" fontId="33" fillId="0" borderId="28" xfId="0" applyFont="1" applyBorder="1" applyAlignment="1">
      <alignment horizontal="center" vertical="center"/>
    </xf>
    <xf numFmtId="0" fontId="33" fillId="0" borderId="35" xfId="0" applyFont="1" applyBorder="1" applyAlignment="1">
      <alignment horizontal="center" vertical="center"/>
    </xf>
    <xf numFmtId="0" fontId="0" fillId="0" borderId="15" xfId="0" applyBorder="1" applyAlignment="1">
      <alignment horizontal="center" vertical="center"/>
    </xf>
    <xf numFmtId="0" fontId="27" fillId="0" borderId="31"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5" fillId="0" borderId="44" xfId="0" applyFont="1" applyBorder="1" applyAlignment="1">
      <alignment horizontal="center" vertical="center"/>
    </xf>
    <xf numFmtId="0" fontId="26" fillId="0" borderId="48" xfId="0" applyFont="1" applyBorder="1" applyAlignment="1">
      <alignment horizontal="center" vertical="center"/>
    </xf>
    <xf numFmtId="0" fontId="26" fillId="0" borderId="42" xfId="0" applyFont="1" applyBorder="1" applyAlignment="1">
      <alignment horizontal="center" vertical="center"/>
    </xf>
    <xf numFmtId="0" fontId="26" fillId="0" borderId="45" xfId="0" applyFont="1" applyBorder="1" applyAlignment="1">
      <alignment horizontal="center" vertical="center"/>
    </xf>
    <xf numFmtId="0" fontId="26" fillId="0" borderId="50" xfId="0" applyFont="1" applyBorder="1" applyAlignment="1">
      <alignment horizontal="center" vertical="center"/>
    </xf>
    <xf numFmtId="0" fontId="26" fillId="0" borderId="43" xfId="0" applyFont="1" applyBorder="1" applyAlignment="1">
      <alignment horizontal="center" vertical="center"/>
    </xf>
    <xf numFmtId="0" fontId="0" fillId="0" borderId="44" xfId="0" applyBorder="1">
      <alignment vertical="center"/>
    </xf>
    <xf numFmtId="0" fontId="27" fillId="0" borderId="48" xfId="0" applyFont="1" applyBorder="1">
      <alignment vertical="center"/>
    </xf>
    <xf numFmtId="0" fontId="27" fillId="0" borderId="42" xfId="0" applyFont="1" applyBorder="1">
      <alignment vertical="center"/>
    </xf>
    <xf numFmtId="0" fontId="27" fillId="0" borderId="28" xfId="0" applyFont="1" applyBorder="1">
      <alignment vertical="center"/>
    </xf>
    <xf numFmtId="0" fontId="27" fillId="0" borderId="35" xfId="0" applyFont="1" applyBorder="1">
      <alignment vertical="center"/>
    </xf>
    <xf numFmtId="0" fontId="27" fillId="0" borderId="26" xfId="0" applyFont="1" applyBorder="1">
      <alignment vertical="center"/>
    </xf>
    <xf numFmtId="0" fontId="27" fillId="0" borderId="33" xfId="0" applyFont="1" applyBorder="1">
      <alignment vertical="center"/>
    </xf>
    <xf numFmtId="0" fontId="27" fillId="0" borderId="45" xfId="0" applyFont="1" applyBorder="1">
      <alignment vertical="center"/>
    </xf>
    <xf numFmtId="0" fontId="27" fillId="0" borderId="50" xfId="0" applyFont="1" applyBorder="1">
      <alignment vertical="center"/>
    </xf>
    <xf numFmtId="0" fontId="27" fillId="0" borderId="43" xfId="0" applyFont="1" applyBorder="1">
      <alignment vertical="center"/>
    </xf>
    <xf numFmtId="0" fontId="27" fillId="2" borderId="48" xfId="0" applyFont="1" applyFill="1" applyBorder="1">
      <alignment vertical="center"/>
    </xf>
    <xf numFmtId="0" fontId="27" fillId="2" borderId="42" xfId="0" applyFont="1" applyFill="1" applyBorder="1">
      <alignment vertical="center"/>
    </xf>
    <xf numFmtId="0" fontId="27" fillId="2" borderId="29" xfId="0" applyFont="1" applyFill="1" applyBorder="1">
      <alignment vertical="center"/>
    </xf>
    <xf numFmtId="0" fontId="27" fillId="2" borderId="35" xfId="0" applyFont="1" applyFill="1" applyBorder="1">
      <alignment vertical="center"/>
    </xf>
    <xf numFmtId="0" fontId="27" fillId="2" borderId="0" xfId="0" applyFont="1" applyFill="1">
      <alignment vertical="center"/>
    </xf>
    <xf numFmtId="0" fontId="27" fillId="2" borderId="41" xfId="0" applyFont="1" applyFill="1" applyBorder="1">
      <alignment vertical="center"/>
    </xf>
    <xf numFmtId="0" fontId="27" fillId="0" borderId="44" xfId="0" applyFont="1" applyBorder="1" applyAlignment="1">
      <alignment horizontal="center" vertical="center"/>
    </xf>
    <xf numFmtId="0" fontId="27" fillId="0" borderId="28" xfId="0" applyFont="1" applyBorder="1" applyAlignment="1">
      <alignment horizontal="center" vertical="center"/>
    </xf>
    <xf numFmtId="0" fontId="27" fillId="0" borderId="26" xfId="0" applyFont="1" applyBorder="1" applyAlignment="1">
      <alignment horizontal="center" vertical="center"/>
    </xf>
    <xf numFmtId="0" fontId="27" fillId="0" borderId="45" xfId="0" applyFont="1" applyBorder="1" applyAlignment="1">
      <alignment horizontal="center" vertical="center"/>
    </xf>
    <xf numFmtId="0" fontId="25" fillId="0" borderId="44" xfId="0" applyFont="1" applyBorder="1" applyAlignment="1">
      <alignment horizontal="center" vertical="center" wrapText="1"/>
    </xf>
    <xf numFmtId="49" fontId="27" fillId="2" borderId="26" xfId="0" applyNumberFormat="1" applyFont="1" applyFill="1" applyBorder="1" applyAlignment="1">
      <alignment horizontal="center" vertical="center"/>
    </xf>
    <xf numFmtId="49" fontId="27" fillId="2" borderId="28" xfId="0" applyNumberFormat="1" applyFont="1" applyFill="1" applyBorder="1" applyAlignment="1">
      <alignment horizontal="center" vertical="center"/>
    </xf>
    <xf numFmtId="49" fontId="27" fillId="2" borderId="44" xfId="0" applyNumberFormat="1" applyFont="1" applyFill="1" applyBorder="1" applyAlignment="1">
      <alignment horizontal="center" vertical="center"/>
    </xf>
    <xf numFmtId="0" fontId="8" fillId="0" borderId="0" xfId="0" applyFont="1" applyAlignment="1">
      <alignment horizontal="center" vertical="center"/>
    </xf>
    <xf numFmtId="0" fontId="27" fillId="0" borderId="18" xfId="0" applyFont="1" applyBorder="1" applyAlignment="1">
      <alignment horizontal="center" vertical="center" shrinkToFit="1"/>
    </xf>
    <xf numFmtId="0" fontId="27" fillId="0" borderId="19" xfId="0" applyFont="1" applyBorder="1" applyAlignment="1">
      <alignment horizontal="center" vertical="center" shrinkToFit="1"/>
    </xf>
    <xf numFmtId="0" fontId="27" fillId="0" borderId="36" xfId="0" applyFont="1" applyBorder="1" applyAlignment="1">
      <alignment horizontal="center" vertical="center" shrinkToFit="1"/>
    </xf>
    <xf numFmtId="0" fontId="30" fillId="0" borderId="12" xfId="0" applyFont="1" applyBorder="1" applyAlignment="1">
      <alignment horizontal="center" vertical="center"/>
    </xf>
    <xf numFmtId="0" fontId="30" fillId="0" borderId="6" xfId="0" applyFont="1" applyBorder="1" applyAlignment="1">
      <alignment horizontal="center" vertical="center"/>
    </xf>
    <xf numFmtId="0" fontId="27" fillId="0" borderId="27" xfId="0" applyFont="1" applyBorder="1" applyAlignment="1">
      <alignment horizontal="center" vertical="center"/>
    </xf>
    <xf numFmtId="0" fontId="27" fillId="0" borderId="50" xfId="0" applyFont="1" applyBorder="1" applyAlignment="1">
      <alignment horizontal="center" vertical="center"/>
    </xf>
    <xf numFmtId="0" fontId="27" fillId="0" borderId="13" xfId="0" applyFont="1" applyBorder="1" applyAlignment="1">
      <alignment horizontal="center" vertical="center"/>
    </xf>
    <xf numFmtId="0" fontId="27" fillId="0" borderId="7" xfId="0" applyFont="1" applyBorder="1" applyAlignment="1">
      <alignment horizontal="center" vertical="center"/>
    </xf>
    <xf numFmtId="0" fontId="29" fillId="0" borderId="1" xfId="0" applyFont="1" applyBorder="1" applyAlignment="1">
      <alignment horizontal="center" vertical="center"/>
    </xf>
    <xf numFmtId="0" fontId="30" fillId="0" borderId="9" xfId="0" applyFont="1" applyBorder="1" applyAlignment="1">
      <alignment horizontal="center" vertical="center"/>
    </xf>
    <xf numFmtId="0" fontId="0" fillId="0" borderId="48" xfId="0" applyBorder="1" applyAlignment="1">
      <alignment horizontal="center" vertical="center"/>
    </xf>
    <xf numFmtId="0" fontId="27" fillId="0" borderId="29" xfId="0" applyFont="1" applyBorder="1" applyAlignment="1">
      <alignment horizontal="center" vertical="center"/>
    </xf>
    <xf numFmtId="0" fontId="27" fillId="0" borderId="32" xfId="0" applyFont="1" applyBorder="1" applyAlignment="1">
      <alignment vertical="center" shrinkToFit="1"/>
    </xf>
    <xf numFmtId="0" fontId="27" fillId="0" borderId="27" xfId="0" applyFont="1" applyBorder="1" applyAlignment="1">
      <alignment vertical="center" shrinkToFit="1"/>
    </xf>
    <xf numFmtId="0" fontId="27" fillId="0" borderId="49" xfId="0" applyFont="1" applyBorder="1" applyAlignment="1">
      <alignment vertical="center" shrinkToFit="1"/>
    </xf>
    <xf numFmtId="0" fontId="27" fillId="0" borderId="15" xfId="0" applyFont="1" applyBorder="1">
      <alignment vertical="center"/>
    </xf>
    <xf numFmtId="0" fontId="27" fillId="0" borderId="16" xfId="0" applyFont="1" applyBorder="1">
      <alignment vertical="center"/>
    </xf>
    <xf numFmtId="0" fontId="27" fillId="0" borderId="17" xfId="0" applyFont="1" applyBorder="1">
      <alignment vertical="center"/>
    </xf>
    <xf numFmtId="0" fontId="28" fillId="0" borderId="46" xfId="0" applyFont="1" applyBorder="1">
      <alignment vertical="center"/>
    </xf>
    <xf numFmtId="0" fontId="28" fillId="0" borderId="21" xfId="0" applyFont="1" applyBorder="1">
      <alignment vertical="center"/>
    </xf>
    <xf numFmtId="0" fontId="28" fillId="0" borderId="22" xfId="0" applyFont="1" applyBorder="1">
      <alignment vertical="center"/>
    </xf>
    <xf numFmtId="14" fontId="27" fillId="0" borderId="2" xfId="0" applyNumberFormat="1" applyFont="1" applyBorder="1" applyAlignment="1">
      <alignment horizontal="center" vertical="center" shrinkToFit="1"/>
    </xf>
    <xf numFmtId="14" fontId="27" fillId="0" borderId="10" xfId="0" applyNumberFormat="1" applyFont="1" applyBorder="1" applyAlignment="1">
      <alignment horizontal="center" vertical="center" shrinkToFit="1"/>
    </xf>
    <xf numFmtId="14" fontId="27" fillId="0" borderId="13" xfId="0" applyNumberFormat="1" applyFont="1" applyBorder="1" applyAlignment="1">
      <alignment horizontal="center" vertical="center" shrinkToFit="1"/>
    </xf>
    <xf numFmtId="14" fontId="27" fillId="0" borderId="7" xfId="0" applyNumberFormat="1" applyFont="1" applyBorder="1" applyAlignment="1">
      <alignment horizontal="center" vertical="center" shrinkToFit="1"/>
    </xf>
    <xf numFmtId="0" fontId="10" fillId="2" borderId="46" xfId="0" applyFont="1" applyFill="1" applyBorder="1" applyAlignment="1">
      <alignment horizontal="center" vertical="center"/>
    </xf>
    <xf numFmtId="0" fontId="10" fillId="2" borderId="21" xfId="0" applyFont="1" applyFill="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5" fillId="0" borderId="12" xfId="0" applyFont="1" applyBorder="1" applyAlignment="1">
      <alignment horizontal="center" vertical="center"/>
    </xf>
    <xf numFmtId="0" fontId="25" fillId="0" borderId="9" xfId="0" applyFont="1" applyBorder="1" applyAlignment="1">
      <alignment horizontal="center" vertical="center"/>
    </xf>
    <xf numFmtId="0" fontId="27" fillId="2" borderId="26" xfId="0" applyFont="1" applyFill="1" applyBorder="1" applyAlignment="1">
      <alignment horizontal="center" vertical="center" shrinkToFit="1"/>
    </xf>
    <xf numFmtId="0" fontId="27" fillId="2" borderId="28" xfId="0" applyFont="1" applyFill="1" applyBorder="1" applyAlignment="1">
      <alignment horizontal="center" vertical="center" shrinkToFit="1"/>
    </xf>
    <xf numFmtId="0" fontId="33" fillId="2" borderId="57" xfId="0" applyFont="1" applyFill="1" applyBorder="1" applyAlignment="1">
      <alignment horizontal="center" vertical="center" shrinkToFit="1"/>
    </xf>
    <xf numFmtId="0" fontId="27" fillId="2" borderId="27" xfId="0" applyFont="1" applyFill="1" applyBorder="1" applyAlignment="1">
      <alignment horizontal="center" vertical="center" shrinkToFit="1"/>
    </xf>
    <xf numFmtId="0" fontId="27" fillId="2" borderId="33" xfId="0" applyFont="1" applyFill="1" applyBorder="1" applyAlignment="1">
      <alignment horizontal="center" vertical="center" shrinkToFit="1"/>
    </xf>
    <xf numFmtId="0" fontId="27" fillId="2" borderId="29" xfId="0" applyFont="1" applyFill="1" applyBorder="1" applyAlignment="1">
      <alignment horizontal="center" vertical="center" shrinkToFit="1"/>
    </xf>
    <xf numFmtId="0" fontId="27" fillId="2" borderId="35" xfId="0" applyFont="1" applyFill="1" applyBorder="1" applyAlignment="1">
      <alignment horizontal="center" vertical="center" shrinkToFit="1"/>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4" fillId="0" borderId="26" xfId="0" applyFont="1" applyBorder="1" applyAlignment="1">
      <alignment horizontal="center" vertical="center"/>
    </xf>
    <xf numFmtId="0" fontId="34" fillId="0" borderId="28" xfId="0" applyFont="1" applyBorder="1" applyAlignment="1">
      <alignment horizontal="center" vertical="center"/>
    </xf>
    <xf numFmtId="0" fontId="34" fillId="0" borderId="33" xfId="0" applyFont="1" applyBorder="1" applyAlignment="1">
      <alignment horizontal="center" vertical="center"/>
    </xf>
    <xf numFmtId="0" fontId="34" fillId="0" borderId="35" xfId="0" applyFont="1" applyBorder="1" applyAlignment="1">
      <alignment horizontal="center" vertical="center"/>
    </xf>
    <xf numFmtId="0" fontId="26" fillId="0" borderId="44" xfId="0" applyFont="1" applyBorder="1" applyAlignment="1">
      <alignment horizontal="center" vertical="center"/>
    </xf>
    <xf numFmtId="0" fontId="27" fillId="0" borderId="42" xfId="0" applyFont="1" applyBorder="1" applyAlignment="1">
      <alignment horizontal="center" vertical="center"/>
    </xf>
    <xf numFmtId="0" fontId="27" fillId="0" borderId="35" xfId="0" applyFont="1" applyBorder="1" applyAlignment="1">
      <alignment horizontal="center" vertical="center"/>
    </xf>
    <xf numFmtId="0" fontId="27" fillId="0" borderId="33" xfId="0" applyFont="1" applyBorder="1" applyAlignment="1">
      <alignment horizontal="center" vertical="center"/>
    </xf>
    <xf numFmtId="0" fontId="27" fillId="0" borderId="43" xfId="0" applyFont="1" applyBorder="1" applyAlignment="1">
      <alignment horizontal="center" vertical="center"/>
    </xf>
    <xf numFmtId="176" fontId="27" fillId="2" borderId="44" xfId="0" applyNumberFormat="1" applyFont="1" applyFill="1" applyBorder="1" applyAlignment="1">
      <alignment horizontal="center" vertical="center"/>
    </xf>
    <xf numFmtId="176" fontId="27" fillId="2" borderId="42" xfId="0" applyNumberFormat="1" applyFont="1" applyFill="1" applyBorder="1" applyAlignment="1">
      <alignment horizontal="center" vertical="center"/>
    </xf>
    <xf numFmtId="176" fontId="27" fillId="2" borderId="28" xfId="0" applyNumberFormat="1" applyFont="1" applyFill="1" applyBorder="1" applyAlignment="1">
      <alignment horizontal="center" vertical="center"/>
    </xf>
    <xf numFmtId="176" fontId="27" fillId="2" borderId="35" xfId="0" applyNumberFormat="1" applyFont="1" applyFill="1" applyBorder="1" applyAlignment="1">
      <alignment horizontal="center" vertical="center"/>
    </xf>
    <xf numFmtId="176" fontId="27" fillId="2" borderId="26" xfId="0" applyNumberFormat="1" applyFont="1" applyFill="1" applyBorder="1" applyAlignment="1">
      <alignment horizontal="center" vertical="center"/>
    </xf>
    <xf numFmtId="176" fontId="27" fillId="2" borderId="33" xfId="0" applyNumberFormat="1" applyFont="1" applyFill="1" applyBorder="1" applyAlignment="1">
      <alignment horizontal="center" vertical="center"/>
    </xf>
    <xf numFmtId="14" fontId="27" fillId="2" borderId="33" xfId="0" applyNumberFormat="1" applyFont="1" applyFill="1" applyBorder="1" applyAlignment="1">
      <alignment horizontal="center" vertical="center" shrinkToFit="1"/>
    </xf>
    <xf numFmtId="14" fontId="27" fillId="2" borderId="35" xfId="0" applyNumberFormat="1" applyFont="1" applyFill="1" applyBorder="1" applyAlignment="1">
      <alignment horizontal="center" vertical="center" shrinkToFit="1"/>
    </xf>
    <xf numFmtId="14" fontId="27" fillId="2" borderId="43" xfId="0" applyNumberFormat="1" applyFont="1" applyFill="1" applyBorder="1" applyAlignment="1">
      <alignment horizontal="center" vertical="center" shrinkToFit="1"/>
    </xf>
    <xf numFmtId="14" fontId="27" fillId="2" borderId="42" xfId="0" applyNumberFormat="1" applyFont="1" applyFill="1" applyBorder="1" applyAlignment="1">
      <alignment horizontal="center" vertical="center" shrinkToFit="1"/>
    </xf>
    <xf numFmtId="0" fontId="36" fillId="0" borderId="37" xfId="0" applyFont="1" applyBorder="1" applyAlignment="1">
      <alignment vertical="center" shrinkToFit="1"/>
    </xf>
    <xf numFmtId="0" fontId="36" fillId="0" borderId="0" xfId="0" applyFont="1" applyAlignment="1">
      <alignment vertical="center" shrinkToFit="1"/>
    </xf>
    <xf numFmtId="176" fontId="27" fillId="2" borderId="45" xfId="0" applyNumberFormat="1" applyFont="1" applyFill="1" applyBorder="1" applyAlignment="1">
      <alignment horizontal="center" vertical="center"/>
    </xf>
    <xf numFmtId="176" fontId="27" fillId="2" borderId="43" xfId="0" applyNumberFormat="1" applyFont="1" applyFill="1" applyBorder="1" applyAlignment="1">
      <alignment horizontal="center" vertical="center"/>
    </xf>
    <xf numFmtId="0" fontId="33" fillId="2" borderId="58" xfId="0" applyFont="1" applyFill="1" applyBorder="1" applyAlignment="1">
      <alignment horizontal="center" vertical="center" shrinkToFit="1"/>
    </xf>
    <xf numFmtId="0" fontId="25" fillId="0" borderId="1" xfId="0" applyFont="1" applyBorder="1" applyAlignment="1">
      <alignment horizontal="center" vertical="center"/>
    </xf>
    <xf numFmtId="0" fontId="10" fillId="2" borderId="32"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5" xfId="0" applyFont="1" applyFill="1" applyBorder="1" applyAlignment="1">
      <alignment horizontal="center" vertical="center"/>
    </xf>
    <xf numFmtId="0" fontId="39" fillId="2" borderId="25" xfId="2"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27" fillId="2" borderId="45" xfId="0" applyFont="1" applyFill="1" applyBorder="1" applyAlignment="1">
      <alignment horizontal="center" vertical="center" shrinkToFit="1"/>
    </xf>
    <xf numFmtId="0" fontId="27" fillId="2" borderId="50" xfId="0" applyFont="1" applyFill="1" applyBorder="1" applyAlignment="1">
      <alignment horizontal="center" vertical="center" shrinkToFit="1"/>
    </xf>
    <xf numFmtId="0" fontId="27" fillId="2" borderId="43" xfId="0" applyFont="1" applyFill="1" applyBorder="1" applyAlignment="1">
      <alignment horizontal="center" vertical="center" shrinkToFit="1"/>
    </xf>
    <xf numFmtId="0" fontId="27" fillId="0" borderId="44" xfId="0" applyFont="1" applyBorder="1" applyAlignment="1">
      <alignment horizontal="center" vertical="center" shrinkToFit="1"/>
    </xf>
    <xf numFmtId="0" fontId="27" fillId="0" borderId="48" xfId="0" applyFont="1" applyBorder="1" applyAlignment="1">
      <alignment horizontal="center" vertical="center" shrinkToFit="1"/>
    </xf>
    <xf numFmtId="0" fontId="27" fillId="0" borderId="42" xfId="0" applyFont="1" applyBorder="1" applyAlignment="1">
      <alignment horizontal="center" vertical="center" shrinkToFit="1"/>
    </xf>
    <xf numFmtId="0" fontId="27" fillId="0" borderId="28"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35" xfId="0" applyFont="1" applyBorder="1" applyAlignment="1">
      <alignment horizontal="center" vertical="center" shrinkToFit="1"/>
    </xf>
    <xf numFmtId="0" fontId="0" fillId="2" borderId="44" xfId="0" applyFill="1" applyBorder="1" applyAlignment="1">
      <alignment horizontal="center" vertical="center" shrinkToFit="1"/>
    </xf>
    <xf numFmtId="0" fontId="27" fillId="2" borderId="48" xfId="0" applyFont="1" applyFill="1" applyBorder="1" applyAlignment="1">
      <alignment horizontal="center" vertical="center" shrinkToFit="1"/>
    </xf>
    <xf numFmtId="0" fontId="27" fillId="2" borderId="42" xfId="0" applyFont="1" applyFill="1" applyBorder="1" applyAlignment="1">
      <alignment horizontal="center" vertical="center" shrinkToFit="1"/>
    </xf>
    <xf numFmtId="0" fontId="27" fillId="0" borderId="24" xfId="0" applyFont="1" applyBorder="1" applyAlignment="1">
      <alignment horizontal="center" vertical="center"/>
    </xf>
    <xf numFmtId="0" fontId="27" fillId="0" borderId="19" xfId="0" applyFont="1" applyBorder="1" applyAlignment="1">
      <alignment horizontal="center" vertical="center"/>
    </xf>
    <xf numFmtId="0" fontId="10" fillId="2" borderId="25" xfId="0" applyFont="1" applyFill="1" applyBorder="1" applyAlignment="1">
      <alignment horizontal="center" vertical="center"/>
    </xf>
    <xf numFmtId="0" fontId="10" fillId="2" borderId="47" xfId="0" applyFont="1" applyFill="1" applyBorder="1" applyAlignment="1">
      <alignment horizontal="center" vertical="center"/>
    </xf>
    <xf numFmtId="0" fontId="2" fillId="2" borderId="56" xfId="0" applyFont="1" applyFill="1" applyBorder="1" applyAlignment="1">
      <alignment horizontal="center" vertical="center"/>
    </xf>
    <xf numFmtId="0" fontId="33" fillId="2" borderId="59" xfId="0" applyFont="1" applyFill="1" applyBorder="1" applyAlignment="1">
      <alignment horizontal="center" vertical="center" shrinkToFit="1"/>
    </xf>
    <xf numFmtId="0" fontId="33" fillId="2" borderId="60" xfId="0" applyFont="1" applyFill="1" applyBorder="1" applyAlignment="1">
      <alignment horizontal="center" vertical="center" shrinkToFit="1"/>
    </xf>
    <xf numFmtId="0" fontId="27" fillId="0" borderId="3" xfId="0" applyFont="1" applyBorder="1" applyAlignment="1">
      <alignment horizontal="center" vertical="center"/>
    </xf>
    <xf numFmtId="0" fontId="27" fillId="0" borderId="11" xfId="0" applyFont="1" applyBorder="1" applyAlignment="1">
      <alignment horizontal="center" vertical="center"/>
    </xf>
    <xf numFmtId="0" fontId="27" fillId="0" borderId="14" xfId="0" applyFont="1" applyBorder="1" applyAlignment="1">
      <alignment horizontal="center" vertical="center"/>
    </xf>
    <xf numFmtId="0" fontId="27" fillId="0" borderId="8" xfId="0" applyFont="1" applyBorder="1" applyAlignment="1">
      <alignment horizontal="center" vertical="center"/>
    </xf>
    <xf numFmtId="0" fontId="33" fillId="2" borderId="10" xfId="0" applyFont="1" applyFill="1" applyBorder="1" applyAlignment="1">
      <alignment horizontal="center" vertical="center" shrinkToFit="1"/>
    </xf>
    <xf numFmtId="0" fontId="33" fillId="2" borderId="11" xfId="0" applyFont="1" applyFill="1" applyBorder="1" applyAlignment="1">
      <alignment horizontal="center" vertical="center" shrinkToFit="1"/>
    </xf>
    <xf numFmtId="0" fontId="27" fillId="0" borderId="2" xfId="0" applyFont="1" applyBorder="1" applyAlignment="1">
      <alignment horizontal="center" vertical="center"/>
    </xf>
    <xf numFmtId="0" fontId="27" fillId="0" borderId="10" xfId="0" applyFont="1" applyBorder="1" applyAlignment="1">
      <alignment horizontal="center" vertical="center"/>
    </xf>
    <xf numFmtId="49" fontId="27" fillId="2" borderId="45" xfId="0" applyNumberFormat="1" applyFont="1" applyFill="1" applyBorder="1" applyAlignment="1">
      <alignment horizontal="center" vertical="center"/>
    </xf>
    <xf numFmtId="0" fontId="27" fillId="2" borderId="50" xfId="0" applyFont="1" applyFill="1" applyBorder="1">
      <alignment vertical="center"/>
    </xf>
    <xf numFmtId="0" fontId="27" fillId="2" borderId="43" xfId="0" applyFont="1" applyFill="1" applyBorder="1">
      <alignment vertical="center"/>
    </xf>
    <xf numFmtId="0" fontId="27" fillId="0" borderId="23" xfId="0" applyFont="1" applyBorder="1" applyAlignment="1">
      <alignment horizontal="center" vertical="center"/>
    </xf>
    <xf numFmtId="0" fontId="3" fillId="2" borderId="61" xfId="0" applyFont="1" applyFill="1" applyBorder="1">
      <alignment vertical="center"/>
    </xf>
    <xf numFmtId="0" fontId="3" fillId="2" borderId="62" xfId="0" applyFont="1" applyFill="1" applyBorder="1">
      <alignment vertical="center"/>
    </xf>
    <xf numFmtId="0" fontId="3" fillId="2" borderId="63" xfId="0" applyFont="1" applyFill="1" applyBorder="1">
      <alignment vertical="center"/>
    </xf>
    <xf numFmtId="0" fontId="3" fillId="2" borderId="28" xfId="0" applyFont="1" applyFill="1" applyBorder="1">
      <alignment vertical="center"/>
    </xf>
    <xf numFmtId="0" fontId="3" fillId="2" borderId="29" xfId="0" applyFont="1" applyFill="1" applyBorder="1">
      <alignment vertical="center"/>
    </xf>
    <xf numFmtId="0" fontId="3" fillId="2" borderId="30" xfId="0" applyFont="1" applyFill="1" applyBorder="1">
      <alignment vertical="center"/>
    </xf>
    <xf numFmtId="0" fontId="27" fillId="0" borderId="20" xfId="0" applyFont="1" applyBorder="1" applyAlignment="1">
      <alignment horizontal="center" vertical="center"/>
    </xf>
    <xf numFmtId="0" fontId="3" fillId="2" borderId="54" xfId="0" applyFont="1" applyFill="1" applyBorder="1" applyAlignment="1">
      <alignment horizontal="center" vertical="center"/>
    </xf>
    <xf numFmtId="0" fontId="25" fillId="0" borderId="55" xfId="0" applyFont="1" applyBorder="1" applyAlignment="1">
      <alignment horizontal="center" vertical="center"/>
    </xf>
    <xf numFmtId="0" fontId="26" fillId="0" borderId="52" xfId="0" applyFont="1" applyBorder="1" applyAlignment="1">
      <alignment horizontal="center" vertical="center"/>
    </xf>
    <xf numFmtId="0" fontId="26" fillId="0" borderId="51" xfId="0" applyFont="1" applyBorder="1" applyAlignment="1">
      <alignment horizontal="center" vertical="center"/>
    </xf>
    <xf numFmtId="0" fontId="26" fillId="0" borderId="54" xfId="0" applyFont="1" applyBorder="1" applyAlignment="1">
      <alignment horizontal="center" vertical="center"/>
    </xf>
    <xf numFmtId="0" fontId="25" fillId="0" borderId="6" xfId="0" applyFont="1" applyBorder="1" applyAlignment="1">
      <alignment horizontal="center" vertical="center"/>
    </xf>
    <xf numFmtId="14" fontId="27" fillId="2" borderId="41" xfId="0" applyNumberFormat="1" applyFont="1" applyFill="1" applyBorder="1" applyAlignment="1">
      <alignment horizontal="center" vertical="center" shrinkToFit="1"/>
    </xf>
    <xf numFmtId="176" fontId="27" fillId="2" borderId="37" xfId="0" applyNumberFormat="1" applyFont="1" applyFill="1" applyBorder="1" applyAlignment="1">
      <alignment horizontal="center" vertical="center"/>
    </xf>
    <xf numFmtId="176" fontId="27" fillId="2" borderId="41" xfId="0" applyNumberFormat="1" applyFont="1" applyFill="1" applyBorder="1" applyAlignment="1">
      <alignment horizontal="center" vertical="center"/>
    </xf>
    <xf numFmtId="49" fontId="27" fillId="2" borderId="37" xfId="0" applyNumberFormat="1" applyFont="1" applyFill="1" applyBorder="1" applyAlignment="1">
      <alignment horizontal="center" vertical="center"/>
    </xf>
    <xf numFmtId="0" fontId="25" fillId="0" borderId="64" xfId="0" applyFont="1" applyBorder="1" applyAlignment="1">
      <alignment horizontal="center" vertical="center"/>
    </xf>
    <xf numFmtId="0" fontId="0" fillId="2" borderId="37" xfId="0" applyFill="1" applyBorder="1" applyAlignment="1">
      <alignment horizontal="center" vertical="center" shrinkToFit="1"/>
    </xf>
    <xf numFmtId="0" fontId="27" fillId="2" borderId="0" xfId="0" applyFont="1" applyFill="1" applyAlignment="1">
      <alignment horizontal="center" vertical="center" shrinkToFit="1"/>
    </xf>
    <xf numFmtId="0" fontId="27" fillId="2" borderId="41" xfId="0" applyFont="1" applyFill="1" applyBorder="1" applyAlignment="1">
      <alignment horizontal="center" vertical="center" shrinkToFit="1"/>
    </xf>
    <xf numFmtId="0" fontId="10" fillId="0" borderId="32" xfId="0" applyFont="1" applyBorder="1" applyAlignment="1">
      <alignment horizontal="center" vertical="center"/>
    </xf>
    <xf numFmtId="0" fontId="10" fillId="0" borderId="27"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29" xfId="0" applyFont="1" applyBorder="1" applyAlignment="1">
      <alignment horizontal="center" vertical="center"/>
    </xf>
    <xf numFmtId="0" fontId="10" fillId="0" borderId="35" xfId="0" applyFont="1" applyBorder="1" applyAlignment="1">
      <alignment horizontal="center" vertical="center"/>
    </xf>
    <xf numFmtId="0" fontId="3" fillId="0" borderId="61"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26" fillId="0" borderId="7" xfId="0" applyFont="1" applyBorder="1" applyAlignment="1">
      <alignment horizontal="center" vertical="center"/>
    </xf>
    <xf numFmtId="0" fontId="10" fillId="0" borderId="46" xfId="0" applyFont="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horizontal="center" vertical="center"/>
    </xf>
    <xf numFmtId="0" fontId="10" fillId="0" borderId="47" xfId="0" applyFont="1" applyBorder="1" applyAlignment="1">
      <alignment horizontal="center" vertical="center"/>
    </xf>
    <xf numFmtId="0" fontId="39" fillId="0" borderId="25" xfId="2" applyFont="1" applyFill="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77562</xdr:colOff>
      <xdr:row>35</xdr:row>
      <xdr:rowOff>24494</xdr:rowOff>
    </xdr:from>
    <xdr:to>
      <xdr:col>11</xdr:col>
      <xdr:colOff>1166132</xdr:colOff>
      <xdr:row>39</xdr:row>
      <xdr:rowOff>123826</xdr:rowOff>
    </xdr:to>
    <xdr:sp macro="" textlink="">
      <xdr:nvSpPr>
        <xdr:cNvPr id="9" name="Text Box 1">
          <a:extLst>
            <a:ext uri="{FF2B5EF4-FFF2-40B4-BE49-F238E27FC236}">
              <a16:creationId xmlns="" xmlns:a16="http://schemas.microsoft.com/office/drawing/2014/main" id="{00000000-0008-0000-0400-000012000000}"/>
            </a:ext>
          </a:extLst>
        </xdr:cNvPr>
        <xdr:cNvSpPr txBox="1">
          <a:spLocks noChangeArrowheads="1"/>
        </xdr:cNvSpPr>
      </xdr:nvSpPr>
      <xdr:spPr bwMode="auto">
        <a:xfrm>
          <a:off x="4592412" y="6577694"/>
          <a:ext cx="2917370" cy="747032"/>
        </a:xfrm>
        <a:prstGeom prst="rect">
          <a:avLst/>
        </a:prstGeom>
        <a:solidFill>
          <a:srgbClr val="FFFFFF"/>
        </a:solidFill>
        <a:ln w="63500" cmpd="thickThin">
          <a:solidFill>
            <a:srgbClr val="C0504D"/>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t" upright="1"/>
        <a:lstStyle/>
        <a:p>
          <a:pPr algn="l" rtl="0">
            <a:defRPr sz="1000"/>
          </a:pPr>
          <a:r>
            <a:rPr lang="ja-JP" altLang="en-US" sz="900" b="1" i="0" u="none" strike="noStrike" baseline="0">
              <a:solidFill>
                <a:srgbClr val="000000"/>
              </a:solidFill>
              <a:latin typeface="ＭＳ 明朝"/>
              <a:ea typeface="ＭＳ 明朝"/>
            </a:rPr>
            <a:t>≪協会登録会費振込先≫</a:t>
          </a:r>
          <a:endParaRPr lang="ja-JP" altLang="en-US" sz="900" b="1" i="0" u="none" strike="noStrike" baseline="0">
            <a:solidFill>
              <a:srgbClr val="000000"/>
            </a:solidFill>
            <a:latin typeface="Century"/>
            <a:ea typeface="ＭＳ 明朝"/>
          </a:endParaRPr>
        </a:p>
        <a:p>
          <a:pPr algn="l" rtl="0">
            <a:defRPr sz="1000"/>
          </a:pPr>
          <a:r>
            <a:rPr lang="ja-JP" altLang="en-US" sz="1000" b="1" i="0" u="none" strike="noStrike" baseline="0">
              <a:solidFill>
                <a:srgbClr val="000000"/>
              </a:solidFill>
              <a:latin typeface="ＭＳ 明朝"/>
              <a:ea typeface="ＭＳ 明朝"/>
            </a:rPr>
            <a:t> 　山陰合同銀行　米子東支店</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1" i="0" u="none" strike="noStrike" baseline="0">
              <a:solidFill>
                <a:srgbClr val="000000"/>
              </a:solidFill>
              <a:latin typeface="ＭＳ 明朝"/>
              <a:ea typeface="ＭＳ 明朝"/>
            </a:rPr>
            <a:t>   口座番号：普通預金　４５００４９１</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1" i="0" u="none" strike="noStrike" baseline="0">
              <a:solidFill>
                <a:srgbClr val="000000"/>
              </a:solidFill>
              <a:latin typeface="ＭＳ 明朝"/>
              <a:ea typeface="ＭＳ 明朝"/>
            </a:rPr>
            <a:t>   口座名義：米子市バドミントン協会</a:t>
          </a:r>
          <a:r>
            <a:rPr lang="en-US" altLang="ja-JP" sz="1000" b="1" i="0" u="none" strike="noStrike" baseline="0">
              <a:solidFill>
                <a:srgbClr val="000000"/>
              </a:solidFill>
              <a:latin typeface="ＭＳ 明朝"/>
              <a:ea typeface="ＭＳ 明朝"/>
            </a:rPr>
            <a:t> </a:t>
          </a:r>
          <a:endParaRPr lang="ja-JP" altLang="en-US" sz="1000" b="1"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W66"/>
  <sheetViews>
    <sheetView tabSelected="1" view="pageBreakPreview" zoomScaleNormal="70" zoomScaleSheetLayoutView="100" workbookViewId="0">
      <selection sqref="A1:Q1"/>
    </sheetView>
  </sheetViews>
  <sheetFormatPr defaultRowHeight="13.5"/>
  <cols>
    <col min="1" max="1" width="5.75" customWidth="1"/>
    <col min="2" max="2" width="2.5" customWidth="1"/>
    <col min="3" max="3" width="13.875" style="17" customWidth="1"/>
    <col min="4" max="4" width="7.875" style="17" customWidth="1"/>
    <col min="5" max="5" width="2.625" style="17" customWidth="1"/>
    <col min="6" max="6" width="6.875" style="17" customWidth="1"/>
    <col min="7" max="7" width="4.125" customWidth="1"/>
    <col min="8" max="8" width="13" style="17" customWidth="1"/>
    <col min="9" max="9" width="2.625" style="17" customWidth="1"/>
    <col min="10" max="10" width="11.875" customWidth="1"/>
    <col min="11" max="11" width="12.125" style="17" customWidth="1"/>
    <col min="12" max="12" width="16.375" customWidth="1"/>
    <col min="13" max="13" width="4.375" customWidth="1"/>
    <col min="14" max="14" width="13.125" customWidth="1"/>
    <col min="15" max="15" width="5.875" customWidth="1"/>
    <col min="16" max="16" width="17.375" customWidth="1"/>
    <col min="17" max="17" width="15.75" style="17" customWidth="1"/>
    <col min="18" max="18" width="3.625" customWidth="1"/>
  </cols>
  <sheetData>
    <row r="1" spans="1:23" ht="21" customHeight="1">
      <c r="A1" s="125" t="s">
        <v>95</v>
      </c>
      <c r="B1" s="125"/>
      <c r="C1" s="125"/>
      <c r="D1" s="125"/>
      <c r="E1" s="125"/>
      <c r="F1" s="125"/>
      <c r="G1" s="125"/>
      <c r="H1" s="125"/>
      <c r="I1" s="125"/>
      <c r="J1" s="125"/>
      <c r="K1" s="125"/>
      <c r="L1" s="125"/>
      <c r="M1" s="125"/>
      <c r="N1" s="125"/>
      <c r="O1" s="125"/>
      <c r="P1" s="125"/>
      <c r="Q1" s="125"/>
    </row>
    <row r="2" spans="1:23" ht="3.75" customHeight="1" thickBot="1">
      <c r="T2" s="25"/>
      <c r="U2" s="25"/>
      <c r="V2" s="25"/>
      <c r="W2" s="25"/>
    </row>
    <row r="3" spans="1:23" ht="12.75" customHeight="1">
      <c r="A3" s="91" t="s">
        <v>15</v>
      </c>
      <c r="B3" s="93"/>
      <c r="C3" s="93"/>
      <c r="D3" s="93"/>
      <c r="E3" s="93"/>
      <c r="F3" s="92"/>
      <c r="G3" s="233" t="s">
        <v>40</v>
      </c>
      <c r="H3" s="93"/>
      <c r="I3" s="93"/>
      <c r="J3" s="93"/>
      <c r="K3" s="93"/>
      <c r="L3" s="94"/>
      <c r="M3" s="12"/>
      <c r="N3" s="142" t="s">
        <v>33</v>
      </c>
      <c r="O3" s="143"/>
      <c r="P3" s="143"/>
      <c r="Q3" s="144"/>
      <c r="T3" s="25"/>
      <c r="U3" s="25"/>
      <c r="V3" s="25"/>
      <c r="W3" s="25"/>
    </row>
    <row r="4" spans="1:23" ht="17.25" customHeight="1">
      <c r="A4" s="194"/>
      <c r="B4" s="195"/>
      <c r="C4" s="195"/>
      <c r="D4" s="195"/>
      <c r="E4" s="195"/>
      <c r="F4" s="196"/>
      <c r="G4" s="234" t="s">
        <v>10</v>
      </c>
      <c r="H4" s="235"/>
      <c r="I4" s="235"/>
      <c r="J4" s="235"/>
      <c r="K4" s="235"/>
      <c r="L4" s="236"/>
      <c r="M4" s="12"/>
      <c r="N4" s="139" t="s">
        <v>100</v>
      </c>
      <c r="O4" s="140"/>
      <c r="P4" s="140"/>
      <c r="Q4" s="141"/>
      <c r="T4" s="25"/>
      <c r="U4" s="25"/>
      <c r="V4" s="25"/>
      <c r="W4" s="25"/>
    </row>
    <row r="5" spans="1:23" ht="17.25" customHeight="1" thickBot="1">
      <c r="A5" s="197"/>
      <c r="B5" s="198"/>
      <c r="C5" s="198"/>
      <c r="D5" s="198"/>
      <c r="E5" s="198"/>
      <c r="F5" s="199"/>
      <c r="G5" s="237"/>
      <c r="H5" s="238"/>
      <c r="I5" s="238"/>
      <c r="J5" s="238"/>
      <c r="K5" s="238"/>
      <c r="L5" s="239"/>
      <c r="M5" s="12"/>
      <c r="N5" s="26" t="s">
        <v>35</v>
      </c>
      <c r="O5" s="27"/>
      <c r="P5" s="27"/>
      <c r="Q5" s="28"/>
      <c r="T5" s="25"/>
      <c r="U5" s="25"/>
      <c r="V5" s="25"/>
      <c r="W5" s="25"/>
    </row>
    <row r="6" spans="1:23" ht="12.75" customHeight="1">
      <c r="A6" s="126" t="s">
        <v>41</v>
      </c>
      <c r="B6" s="127"/>
      <c r="C6" s="128"/>
      <c r="D6" s="215" t="s">
        <v>17</v>
      </c>
      <c r="E6" s="216"/>
      <c r="F6" s="216"/>
      <c r="G6" s="216"/>
      <c r="H6" s="67"/>
      <c r="I6" s="215" t="s">
        <v>20</v>
      </c>
      <c r="J6" s="216"/>
      <c r="K6" s="216"/>
      <c r="L6" s="240"/>
      <c r="M6" s="12"/>
      <c r="N6" s="142" t="s">
        <v>34</v>
      </c>
      <c r="O6" s="143"/>
      <c r="P6" s="143"/>
      <c r="Q6" s="144"/>
      <c r="T6" s="25"/>
      <c r="U6" s="25"/>
      <c r="V6" s="25"/>
      <c r="W6" s="25"/>
    </row>
    <row r="7" spans="1:23" ht="27.75" customHeight="1" thickBot="1">
      <c r="A7" s="152"/>
      <c r="B7" s="153"/>
      <c r="C7" s="153"/>
      <c r="D7" s="217"/>
      <c r="E7" s="153"/>
      <c r="F7" s="153"/>
      <c r="G7" s="153"/>
      <c r="H7" s="218"/>
      <c r="I7" s="200"/>
      <c r="J7" s="201"/>
      <c r="K7" s="201"/>
      <c r="L7" s="202"/>
      <c r="M7" s="12"/>
      <c r="N7" s="145" t="s">
        <v>92</v>
      </c>
      <c r="O7" s="146"/>
      <c r="P7" s="146"/>
      <c r="Q7" s="147"/>
      <c r="T7" s="25"/>
      <c r="U7" s="25"/>
      <c r="V7" s="25"/>
      <c r="W7" s="25"/>
    </row>
    <row r="8" spans="1:23" ht="3.75" customHeight="1" thickBot="1"/>
    <row r="9" spans="1:23" ht="13.5" customHeight="1">
      <c r="A9" s="35" t="s">
        <v>52</v>
      </c>
      <c r="B9" s="154"/>
      <c r="C9" s="95" t="s">
        <v>0</v>
      </c>
      <c r="D9" s="173" t="s">
        <v>18</v>
      </c>
      <c r="E9" s="96"/>
      <c r="F9" s="97"/>
      <c r="G9" s="156" t="s">
        <v>1</v>
      </c>
      <c r="H9" s="29" t="s">
        <v>3</v>
      </c>
      <c r="I9" s="173" t="s">
        <v>5</v>
      </c>
      <c r="J9" s="97"/>
      <c r="K9" s="37" t="s">
        <v>49</v>
      </c>
      <c r="L9" s="95" t="s">
        <v>11</v>
      </c>
      <c r="M9" s="96"/>
      <c r="N9" s="96"/>
      <c r="O9" s="97"/>
      <c r="P9" s="121" t="s">
        <v>51</v>
      </c>
      <c r="Q9" s="39" t="s">
        <v>57</v>
      </c>
    </row>
    <row r="10" spans="1:23" ht="13.5" customHeight="1" thickBot="1">
      <c r="A10" s="36" t="s">
        <v>53</v>
      </c>
      <c r="B10" s="155"/>
      <c r="C10" s="98"/>
      <c r="D10" s="98"/>
      <c r="E10" s="99"/>
      <c r="F10" s="100"/>
      <c r="G10" s="157"/>
      <c r="H10" s="30" t="s">
        <v>4</v>
      </c>
      <c r="I10" s="98"/>
      <c r="J10" s="100"/>
      <c r="K10" s="38" t="s">
        <v>50</v>
      </c>
      <c r="L10" s="98"/>
      <c r="M10" s="99"/>
      <c r="N10" s="99"/>
      <c r="O10" s="100"/>
      <c r="P10" s="98"/>
      <c r="Q10" s="40" t="s">
        <v>56</v>
      </c>
    </row>
    <row r="11" spans="1:23" ht="13.5" customHeight="1">
      <c r="A11" s="242" t="s">
        <v>43</v>
      </c>
      <c r="B11" s="135" t="s">
        <v>16</v>
      </c>
      <c r="C11" s="137" t="s">
        <v>23</v>
      </c>
      <c r="D11" s="206" t="s">
        <v>21</v>
      </c>
      <c r="E11" s="207"/>
      <c r="F11" s="208"/>
      <c r="G11" s="228" t="s">
        <v>2</v>
      </c>
      <c r="H11" s="148" t="s">
        <v>19</v>
      </c>
      <c r="I11" s="117" t="s">
        <v>7</v>
      </c>
      <c r="J11" s="174"/>
      <c r="K11" s="228" t="s">
        <v>47</v>
      </c>
      <c r="L11" s="101" t="s">
        <v>12</v>
      </c>
      <c r="M11" s="102"/>
      <c r="N11" s="102"/>
      <c r="O11" s="103"/>
      <c r="P11" s="117" t="s">
        <v>8</v>
      </c>
      <c r="Q11" s="222" t="s">
        <v>45</v>
      </c>
    </row>
    <row r="12" spans="1:23" ht="13.5" customHeight="1">
      <c r="A12" s="243"/>
      <c r="B12" s="136"/>
      <c r="C12" s="138"/>
      <c r="D12" s="209"/>
      <c r="E12" s="210"/>
      <c r="F12" s="211"/>
      <c r="G12" s="229"/>
      <c r="H12" s="149"/>
      <c r="I12" s="118"/>
      <c r="J12" s="175"/>
      <c r="K12" s="229"/>
      <c r="L12" s="104" t="s">
        <v>13</v>
      </c>
      <c r="M12" s="64"/>
      <c r="N12" s="64"/>
      <c r="O12" s="105"/>
      <c r="P12" s="118"/>
      <c r="Q12" s="223"/>
    </row>
    <row r="13" spans="1:23" ht="13.5" customHeight="1">
      <c r="A13" s="244" t="s">
        <v>44</v>
      </c>
      <c r="B13" s="129" t="s">
        <v>16</v>
      </c>
      <c r="C13" s="131" t="s">
        <v>22</v>
      </c>
      <c r="D13" s="119" t="s">
        <v>21</v>
      </c>
      <c r="E13" s="131"/>
      <c r="F13" s="176"/>
      <c r="G13" s="133" t="s">
        <v>6</v>
      </c>
      <c r="H13" s="150" t="s">
        <v>19</v>
      </c>
      <c r="I13" s="119" t="s">
        <v>14</v>
      </c>
      <c r="J13" s="176"/>
      <c r="K13" s="133" t="s">
        <v>48</v>
      </c>
      <c r="L13" s="106" t="s">
        <v>12</v>
      </c>
      <c r="M13" s="63"/>
      <c r="N13" s="63"/>
      <c r="O13" s="107"/>
      <c r="P13" s="119" t="s">
        <v>9</v>
      </c>
      <c r="Q13" s="224" t="s">
        <v>46</v>
      </c>
    </row>
    <row r="14" spans="1:23" ht="13.5" customHeight="1" thickBot="1">
      <c r="A14" s="245"/>
      <c r="B14" s="130"/>
      <c r="C14" s="132"/>
      <c r="D14" s="120"/>
      <c r="E14" s="132"/>
      <c r="F14" s="177"/>
      <c r="G14" s="134"/>
      <c r="H14" s="151"/>
      <c r="I14" s="120"/>
      <c r="J14" s="177"/>
      <c r="K14" s="134"/>
      <c r="L14" s="108" t="s">
        <v>13</v>
      </c>
      <c r="M14" s="109"/>
      <c r="N14" s="109"/>
      <c r="O14" s="110"/>
      <c r="P14" s="120"/>
      <c r="Q14" s="225"/>
    </row>
    <row r="15" spans="1:23" ht="15.75" customHeight="1">
      <c r="A15" s="219"/>
      <c r="B15" s="193">
        <v>1</v>
      </c>
      <c r="C15" s="212"/>
      <c r="D15" s="212"/>
      <c r="E15" s="213"/>
      <c r="F15" s="214"/>
      <c r="G15" s="226"/>
      <c r="H15" s="187"/>
      <c r="I15" s="178"/>
      <c r="J15" s="179"/>
      <c r="K15" s="226"/>
      <c r="L15" s="111" t="s">
        <v>10</v>
      </c>
      <c r="M15" s="111"/>
      <c r="N15" s="111"/>
      <c r="O15" s="112"/>
      <c r="P15" s="124"/>
      <c r="Q15" s="227"/>
    </row>
    <row r="16" spans="1:23" ht="15.75" customHeight="1">
      <c r="A16" s="168"/>
      <c r="B16" s="159"/>
      <c r="C16" s="161"/>
      <c r="D16" s="161"/>
      <c r="E16" s="165"/>
      <c r="F16" s="166"/>
      <c r="G16" s="162"/>
      <c r="H16" s="185"/>
      <c r="I16" s="180"/>
      <c r="J16" s="181"/>
      <c r="K16" s="162"/>
      <c r="L16" s="113" t="s">
        <v>94</v>
      </c>
      <c r="M16" s="113"/>
      <c r="N16" s="113"/>
      <c r="O16" s="114"/>
      <c r="P16" s="123"/>
      <c r="Q16" s="220"/>
    </row>
    <row r="17" spans="1:17" ht="15.75" customHeight="1">
      <c r="A17" s="167"/>
      <c r="B17" s="158">
        <v>2</v>
      </c>
      <c r="C17" s="160"/>
      <c r="D17" s="160"/>
      <c r="E17" s="163"/>
      <c r="F17" s="164"/>
      <c r="G17" s="162"/>
      <c r="H17" s="184"/>
      <c r="I17" s="182"/>
      <c r="J17" s="183"/>
      <c r="K17" s="162"/>
      <c r="L17" s="115" t="s">
        <v>93</v>
      </c>
      <c r="M17" s="115"/>
      <c r="N17" s="115"/>
      <c r="O17" s="116"/>
      <c r="P17" s="122"/>
      <c r="Q17" s="220"/>
    </row>
    <row r="18" spans="1:17" ht="15.75" customHeight="1">
      <c r="A18" s="168"/>
      <c r="B18" s="159"/>
      <c r="C18" s="161"/>
      <c r="D18" s="161"/>
      <c r="E18" s="165"/>
      <c r="F18" s="166"/>
      <c r="G18" s="162"/>
      <c r="H18" s="185"/>
      <c r="I18" s="180"/>
      <c r="J18" s="181"/>
      <c r="K18" s="162"/>
      <c r="L18" s="113" t="s">
        <v>94</v>
      </c>
      <c r="M18" s="113"/>
      <c r="N18" s="113"/>
      <c r="O18" s="114"/>
      <c r="P18" s="123"/>
      <c r="Q18" s="220"/>
    </row>
    <row r="19" spans="1:17" ht="15.75" customHeight="1">
      <c r="A19" s="167"/>
      <c r="B19" s="158">
        <v>3</v>
      </c>
      <c r="C19" s="160"/>
      <c r="D19" s="160"/>
      <c r="E19" s="163"/>
      <c r="F19" s="164"/>
      <c r="G19" s="162"/>
      <c r="H19" s="184"/>
      <c r="I19" s="182"/>
      <c r="J19" s="183"/>
      <c r="K19" s="162"/>
      <c r="L19" s="115" t="s">
        <v>93</v>
      </c>
      <c r="M19" s="115"/>
      <c r="N19" s="115"/>
      <c r="O19" s="116"/>
      <c r="P19" s="122"/>
      <c r="Q19" s="220"/>
    </row>
    <row r="20" spans="1:17" ht="15.75" customHeight="1">
      <c r="A20" s="168"/>
      <c r="B20" s="159"/>
      <c r="C20" s="161"/>
      <c r="D20" s="161"/>
      <c r="E20" s="165"/>
      <c r="F20" s="166"/>
      <c r="G20" s="162"/>
      <c r="H20" s="185"/>
      <c r="I20" s="180"/>
      <c r="J20" s="181"/>
      <c r="K20" s="162"/>
      <c r="L20" s="113" t="s">
        <v>94</v>
      </c>
      <c r="M20" s="113"/>
      <c r="N20" s="113"/>
      <c r="O20" s="114"/>
      <c r="P20" s="123"/>
      <c r="Q20" s="220"/>
    </row>
    <row r="21" spans="1:17" ht="15.75" customHeight="1">
      <c r="A21" s="167"/>
      <c r="B21" s="158">
        <v>4</v>
      </c>
      <c r="C21" s="160"/>
      <c r="D21" s="160"/>
      <c r="E21" s="163"/>
      <c r="F21" s="164"/>
      <c r="G21" s="162"/>
      <c r="H21" s="184"/>
      <c r="I21" s="182"/>
      <c r="J21" s="183"/>
      <c r="K21" s="162"/>
      <c r="L21" s="115" t="s">
        <v>93</v>
      </c>
      <c r="M21" s="115"/>
      <c r="N21" s="115"/>
      <c r="O21" s="116"/>
      <c r="P21" s="122"/>
      <c r="Q21" s="220"/>
    </row>
    <row r="22" spans="1:17" ht="15.75" customHeight="1">
      <c r="A22" s="168"/>
      <c r="B22" s="159"/>
      <c r="C22" s="161"/>
      <c r="D22" s="161"/>
      <c r="E22" s="165"/>
      <c r="F22" s="166"/>
      <c r="G22" s="162"/>
      <c r="H22" s="185"/>
      <c r="I22" s="180"/>
      <c r="J22" s="181"/>
      <c r="K22" s="162"/>
      <c r="L22" s="113" t="s">
        <v>94</v>
      </c>
      <c r="M22" s="113"/>
      <c r="N22" s="113"/>
      <c r="O22" s="114"/>
      <c r="P22" s="123"/>
      <c r="Q22" s="220"/>
    </row>
    <row r="23" spans="1:17" ht="15.75" customHeight="1">
      <c r="A23" s="167"/>
      <c r="B23" s="158">
        <v>5</v>
      </c>
      <c r="C23" s="160"/>
      <c r="D23" s="160"/>
      <c r="E23" s="163"/>
      <c r="F23" s="164"/>
      <c r="G23" s="162"/>
      <c r="H23" s="184"/>
      <c r="I23" s="182"/>
      <c r="J23" s="183"/>
      <c r="K23" s="162"/>
      <c r="L23" s="115" t="s">
        <v>93</v>
      </c>
      <c r="M23" s="115"/>
      <c r="N23" s="115"/>
      <c r="O23" s="116"/>
      <c r="P23" s="122"/>
      <c r="Q23" s="220"/>
    </row>
    <row r="24" spans="1:17" ht="15.75" customHeight="1">
      <c r="A24" s="168"/>
      <c r="B24" s="159"/>
      <c r="C24" s="161"/>
      <c r="D24" s="161"/>
      <c r="E24" s="165"/>
      <c r="F24" s="166"/>
      <c r="G24" s="162"/>
      <c r="H24" s="185"/>
      <c r="I24" s="180"/>
      <c r="J24" s="181"/>
      <c r="K24" s="162"/>
      <c r="L24" s="113" t="s">
        <v>94</v>
      </c>
      <c r="M24" s="113"/>
      <c r="N24" s="113"/>
      <c r="O24" s="114"/>
      <c r="P24" s="123"/>
      <c r="Q24" s="220"/>
    </row>
    <row r="25" spans="1:17" ht="15.75" customHeight="1">
      <c r="A25" s="167"/>
      <c r="B25" s="158">
        <v>6</v>
      </c>
      <c r="C25" s="160"/>
      <c r="D25" s="160"/>
      <c r="E25" s="163"/>
      <c r="F25" s="164"/>
      <c r="G25" s="162"/>
      <c r="H25" s="184"/>
      <c r="I25" s="182"/>
      <c r="J25" s="183"/>
      <c r="K25" s="162"/>
      <c r="L25" s="115" t="s">
        <v>93</v>
      </c>
      <c r="M25" s="115"/>
      <c r="N25" s="115"/>
      <c r="O25" s="116"/>
      <c r="P25" s="122"/>
      <c r="Q25" s="220"/>
    </row>
    <row r="26" spans="1:17" ht="15.75" customHeight="1">
      <c r="A26" s="168"/>
      <c r="B26" s="159"/>
      <c r="C26" s="161"/>
      <c r="D26" s="161"/>
      <c r="E26" s="165"/>
      <c r="F26" s="166"/>
      <c r="G26" s="162"/>
      <c r="H26" s="185"/>
      <c r="I26" s="180"/>
      <c r="J26" s="181"/>
      <c r="K26" s="162"/>
      <c r="L26" s="113" t="s">
        <v>94</v>
      </c>
      <c r="M26" s="113"/>
      <c r="N26" s="113"/>
      <c r="O26" s="114"/>
      <c r="P26" s="123"/>
      <c r="Q26" s="220"/>
    </row>
    <row r="27" spans="1:17" ht="15.75" customHeight="1">
      <c r="A27" s="167"/>
      <c r="B27" s="158">
        <v>7</v>
      </c>
      <c r="C27" s="160"/>
      <c r="D27" s="160"/>
      <c r="E27" s="163"/>
      <c r="F27" s="164"/>
      <c r="G27" s="162"/>
      <c r="H27" s="184"/>
      <c r="I27" s="182"/>
      <c r="J27" s="183"/>
      <c r="K27" s="162"/>
      <c r="L27" s="115" t="s">
        <v>93</v>
      </c>
      <c r="M27" s="115"/>
      <c r="N27" s="115"/>
      <c r="O27" s="116"/>
      <c r="P27" s="122"/>
      <c r="Q27" s="220"/>
    </row>
    <row r="28" spans="1:17" ht="15.75" customHeight="1">
      <c r="A28" s="168"/>
      <c r="B28" s="159"/>
      <c r="C28" s="161"/>
      <c r="D28" s="161"/>
      <c r="E28" s="165"/>
      <c r="F28" s="166"/>
      <c r="G28" s="162"/>
      <c r="H28" s="185"/>
      <c r="I28" s="180"/>
      <c r="J28" s="181"/>
      <c r="K28" s="162"/>
      <c r="L28" s="113" t="s">
        <v>94</v>
      </c>
      <c r="M28" s="113"/>
      <c r="N28" s="113"/>
      <c r="O28" s="114"/>
      <c r="P28" s="123"/>
      <c r="Q28" s="220"/>
    </row>
    <row r="29" spans="1:17" ht="15.75" customHeight="1">
      <c r="A29" s="167"/>
      <c r="B29" s="158">
        <v>8</v>
      </c>
      <c r="C29" s="160"/>
      <c r="D29" s="160"/>
      <c r="E29" s="163"/>
      <c r="F29" s="164"/>
      <c r="G29" s="162"/>
      <c r="H29" s="184"/>
      <c r="I29" s="182"/>
      <c r="J29" s="183"/>
      <c r="K29" s="162"/>
      <c r="L29" s="115" t="s">
        <v>93</v>
      </c>
      <c r="M29" s="115"/>
      <c r="N29" s="115"/>
      <c r="O29" s="116"/>
      <c r="P29" s="122"/>
      <c r="Q29" s="220"/>
    </row>
    <row r="30" spans="1:17" ht="15.75" customHeight="1">
      <c r="A30" s="168"/>
      <c r="B30" s="159"/>
      <c r="C30" s="161"/>
      <c r="D30" s="161"/>
      <c r="E30" s="165"/>
      <c r="F30" s="166"/>
      <c r="G30" s="162"/>
      <c r="H30" s="185"/>
      <c r="I30" s="180"/>
      <c r="J30" s="181"/>
      <c r="K30" s="162"/>
      <c r="L30" s="113" t="s">
        <v>94</v>
      </c>
      <c r="M30" s="113"/>
      <c r="N30" s="113"/>
      <c r="O30" s="114"/>
      <c r="P30" s="123"/>
      <c r="Q30" s="220"/>
    </row>
    <row r="31" spans="1:17" ht="15.75" customHeight="1">
      <c r="A31" s="167"/>
      <c r="B31" s="158">
        <v>9</v>
      </c>
      <c r="C31" s="160"/>
      <c r="D31" s="160"/>
      <c r="E31" s="163"/>
      <c r="F31" s="164"/>
      <c r="G31" s="162"/>
      <c r="H31" s="184"/>
      <c r="I31" s="182"/>
      <c r="J31" s="183"/>
      <c r="K31" s="162"/>
      <c r="L31" s="115" t="s">
        <v>93</v>
      </c>
      <c r="M31" s="115"/>
      <c r="N31" s="115"/>
      <c r="O31" s="116"/>
      <c r="P31" s="122"/>
      <c r="Q31" s="220"/>
    </row>
    <row r="32" spans="1:17" ht="15.75" customHeight="1">
      <c r="A32" s="168"/>
      <c r="B32" s="159"/>
      <c r="C32" s="161"/>
      <c r="D32" s="161"/>
      <c r="E32" s="165"/>
      <c r="F32" s="166"/>
      <c r="G32" s="162"/>
      <c r="H32" s="185"/>
      <c r="I32" s="180"/>
      <c r="J32" s="181"/>
      <c r="K32" s="162"/>
      <c r="L32" s="113" t="s">
        <v>94</v>
      </c>
      <c r="M32" s="113"/>
      <c r="N32" s="113"/>
      <c r="O32" s="114"/>
      <c r="P32" s="123"/>
      <c r="Q32" s="220"/>
    </row>
    <row r="33" spans="1:17" ht="15.75" customHeight="1">
      <c r="A33" s="167"/>
      <c r="B33" s="158">
        <v>10</v>
      </c>
      <c r="C33" s="160"/>
      <c r="D33" s="160"/>
      <c r="E33" s="163"/>
      <c r="F33" s="164"/>
      <c r="G33" s="162"/>
      <c r="H33" s="184"/>
      <c r="I33" s="182"/>
      <c r="J33" s="183"/>
      <c r="K33" s="162"/>
      <c r="L33" s="115" t="s">
        <v>93</v>
      </c>
      <c r="M33" s="115"/>
      <c r="N33" s="115"/>
      <c r="O33" s="116"/>
      <c r="P33" s="122"/>
      <c r="Q33" s="220"/>
    </row>
    <row r="34" spans="1:17" ht="15.75" customHeight="1" thickBot="1">
      <c r="A34" s="241"/>
      <c r="B34" s="246"/>
      <c r="C34" s="203"/>
      <c r="D34" s="203"/>
      <c r="E34" s="204"/>
      <c r="F34" s="205"/>
      <c r="G34" s="192"/>
      <c r="H34" s="186"/>
      <c r="I34" s="190"/>
      <c r="J34" s="191"/>
      <c r="K34" s="192"/>
      <c r="L34" s="231" t="s">
        <v>94</v>
      </c>
      <c r="M34" s="231"/>
      <c r="N34" s="231"/>
      <c r="O34" s="232"/>
      <c r="P34" s="230"/>
      <c r="Q34" s="221"/>
    </row>
    <row r="35" spans="1:17" ht="3.75" customHeight="1" thickBot="1"/>
    <row r="36" spans="1:17" ht="12.75" customHeight="1">
      <c r="A36" s="2" t="s">
        <v>54</v>
      </c>
      <c r="B36" s="5"/>
      <c r="C36" s="5"/>
      <c r="D36" s="5"/>
      <c r="E36" s="5"/>
      <c r="F36" s="5"/>
      <c r="G36" s="5"/>
      <c r="H36" s="5"/>
      <c r="I36" s="5"/>
      <c r="J36" s="5"/>
      <c r="K36" s="12"/>
      <c r="L36" s="5"/>
      <c r="M36" s="91" t="s">
        <v>36</v>
      </c>
      <c r="N36" s="92"/>
      <c r="O36" s="93" t="s">
        <v>37</v>
      </c>
      <c r="P36" s="93"/>
      <c r="Q36" s="94"/>
    </row>
    <row r="37" spans="1:17" ht="12.75" customHeight="1">
      <c r="A37" s="15"/>
      <c r="B37" s="83" t="s">
        <v>29</v>
      </c>
      <c r="C37" s="84"/>
      <c r="D37" s="57" t="s">
        <v>32</v>
      </c>
      <c r="E37" s="59" t="s">
        <v>25</v>
      </c>
      <c r="F37" s="61"/>
      <c r="G37" s="74" t="s">
        <v>26</v>
      </c>
      <c r="H37" s="65">
        <f>+IFERROR(F37*3000,"")</f>
        <v>0</v>
      </c>
      <c r="I37" s="67" t="s">
        <v>27</v>
      </c>
      <c r="J37" s="22"/>
      <c r="K37" s="12"/>
      <c r="L37" s="12"/>
      <c r="M37" s="68" t="s">
        <v>39</v>
      </c>
      <c r="N37" s="69"/>
      <c r="O37" s="75"/>
      <c r="P37" s="75"/>
      <c r="Q37" s="76"/>
    </row>
    <row r="38" spans="1:17" ht="12.75" customHeight="1">
      <c r="A38" s="15"/>
      <c r="B38" s="85"/>
      <c r="C38" s="86"/>
      <c r="D38" s="58"/>
      <c r="E38" s="60"/>
      <c r="F38" s="62"/>
      <c r="G38" s="64"/>
      <c r="H38" s="66"/>
      <c r="I38" s="67"/>
      <c r="J38" s="22"/>
      <c r="K38" s="12"/>
      <c r="L38" s="12"/>
      <c r="M38" s="70"/>
      <c r="N38" s="71"/>
      <c r="O38" s="77"/>
      <c r="P38" s="77"/>
      <c r="Q38" s="78"/>
    </row>
    <row r="39" spans="1:17" ht="12.75" customHeight="1" thickBot="1">
      <c r="A39" s="15"/>
      <c r="B39" s="83" t="s">
        <v>59</v>
      </c>
      <c r="C39" s="84"/>
      <c r="D39" s="57" t="s">
        <v>30</v>
      </c>
      <c r="E39" s="59" t="s">
        <v>25</v>
      </c>
      <c r="F39" s="61"/>
      <c r="G39" s="63" t="s">
        <v>26</v>
      </c>
      <c r="H39" s="65">
        <f>+IFERROR(F39*1600,"")</f>
        <v>0</v>
      </c>
      <c r="I39" s="67" t="s">
        <v>27</v>
      </c>
      <c r="J39" s="20"/>
      <c r="K39" s="12"/>
      <c r="L39" s="12"/>
      <c r="M39" s="72"/>
      <c r="N39" s="73"/>
      <c r="O39" s="79"/>
      <c r="P39" s="79"/>
      <c r="Q39" s="80"/>
    </row>
    <row r="40" spans="1:17" ht="12.75" customHeight="1">
      <c r="A40" s="15"/>
      <c r="B40" s="85"/>
      <c r="C40" s="86"/>
      <c r="D40" s="58"/>
      <c r="E40" s="60"/>
      <c r="F40" s="62"/>
      <c r="G40" s="64"/>
      <c r="H40" s="66"/>
      <c r="I40" s="67"/>
      <c r="J40" s="20"/>
      <c r="K40" s="12"/>
      <c r="L40" s="12"/>
      <c r="M40" s="12"/>
      <c r="N40" s="12"/>
      <c r="O40" s="12"/>
      <c r="P40" s="12"/>
    </row>
    <row r="41" spans="1:17" ht="12.75" customHeight="1">
      <c r="A41" s="15"/>
      <c r="B41" s="87" t="s">
        <v>24</v>
      </c>
      <c r="C41" s="88"/>
      <c r="D41" s="57" t="s">
        <v>31</v>
      </c>
      <c r="E41" s="59" t="s">
        <v>25</v>
      </c>
      <c r="F41" s="61"/>
      <c r="G41" s="63" t="s">
        <v>26</v>
      </c>
      <c r="H41" s="65">
        <f>+IFERROR(F41*700,"")</f>
        <v>0</v>
      </c>
      <c r="I41" s="67" t="s">
        <v>27</v>
      </c>
      <c r="J41" s="81" t="s">
        <v>60</v>
      </c>
      <c r="K41" s="82"/>
      <c r="L41" s="82"/>
      <c r="M41" s="82"/>
      <c r="N41" s="82"/>
      <c r="O41" s="82"/>
      <c r="P41" s="82"/>
      <c r="Q41" s="82"/>
    </row>
    <row r="42" spans="1:17" ht="12.75" customHeight="1">
      <c r="A42" s="15"/>
      <c r="B42" s="89"/>
      <c r="C42" s="90"/>
      <c r="D42" s="58"/>
      <c r="E42" s="60"/>
      <c r="F42" s="62"/>
      <c r="G42" s="64"/>
      <c r="H42" s="66"/>
      <c r="I42" s="67"/>
      <c r="J42" s="81" t="s">
        <v>42</v>
      </c>
      <c r="K42" s="82"/>
      <c r="L42" s="82"/>
      <c r="M42" s="82"/>
      <c r="N42" s="82"/>
      <c r="O42" s="82"/>
      <c r="P42" s="82"/>
      <c r="Q42" s="82"/>
    </row>
    <row r="43" spans="1:17" ht="12.75" customHeight="1">
      <c r="A43" s="15"/>
      <c r="B43" s="53" t="s">
        <v>96</v>
      </c>
      <c r="C43" s="54"/>
      <c r="D43" s="57" t="s">
        <v>38</v>
      </c>
      <c r="E43" s="59" t="s">
        <v>25</v>
      </c>
      <c r="F43" s="61"/>
      <c r="G43" s="63" t="s">
        <v>26</v>
      </c>
      <c r="H43" s="65">
        <f>+IFERROR(F43*300,"")</f>
        <v>0</v>
      </c>
      <c r="I43" s="67" t="s">
        <v>27</v>
      </c>
      <c r="J43" s="81" t="s">
        <v>61</v>
      </c>
      <c r="K43" s="82"/>
      <c r="L43" s="82"/>
      <c r="M43" s="82"/>
      <c r="N43" s="82"/>
      <c r="O43" s="82"/>
      <c r="P43" s="82"/>
      <c r="Q43" s="82"/>
    </row>
    <row r="44" spans="1:17" ht="12.75" customHeight="1">
      <c r="A44" s="15"/>
      <c r="B44" s="55" t="s">
        <v>64</v>
      </c>
      <c r="C44" s="56"/>
      <c r="D44" s="58"/>
      <c r="E44" s="60"/>
      <c r="F44" s="62"/>
      <c r="G44" s="64"/>
      <c r="H44" s="66"/>
      <c r="I44" s="67"/>
      <c r="J44" s="81" t="s">
        <v>62</v>
      </c>
      <c r="K44" s="82"/>
      <c r="L44" s="82"/>
      <c r="M44" s="82"/>
      <c r="N44" s="82"/>
      <c r="O44" s="82"/>
      <c r="P44" s="82"/>
      <c r="Q44" s="82"/>
    </row>
    <row r="45" spans="1:17" ht="12.75" customHeight="1">
      <c r="D45" s="19"/>
      <c r="E45" s="21"/>
      <c r="F45" s="21"/>
      <c r="G45" s="169" t="s">
        <v>28</v>
      </c>
      <c r="H45" s="65">
        <f>+SUM(H37:H44)</f>
        <v>0</v>
      </c>
      <c r="I45" s="171" t="s">
        <v>27</v>
      </c>
      <c r="J45" s="188" t="s">
        <v>97</v>
      </c>
      <c r="K45" s="189"/>
      <c r="L45" s="189"/>
      <c r="M45" s="189"/>
      <c r="N45" s="189"/>
      <c r="O45" s="189"/>
      <c r="P45" s="189"/>
      <c r="Q45" s="189"/>
    </row>
    <row r="46" spans="1:17" ht="12.75" customHeight="1">
      <c r="D46" s="13"/>
      <c r="E46" s="13"/>
      <c r="F46" s="13"/>
      <c r="G46" s="170"/>
      <c r="H46" s="66"/>
      <c r="I46" s="172"/>
      <c r="J46" s="31" t="s">
        <v>63</v>
      </c>
      <c r="K46" s="1"/>
      <c r="L46" s="32"/>
      <c r="M46" s="33"/>
      <c r="N46" s="32"/>
      <c r="O46" s="32"/>
      <c r="P46" s="32"/>
      <c r="Q46" s="34"/>
    </row>
    <row r="47" spans="1:17" ht="17.25" customHeight="1" thickBot="1">
      <c r="D47" s="13"/>
      <c r="E47" s="13"/>
      <c r="F47" s="13"/>
      <c r="G47" s="23"/>
      <c r="H47" s="24"/>
      <c r="I47" s="23"/>
      <c r="J47" s="14"/>
      <c r="K47" s="15"/>
      <c r="M47" s="13"/>
      <c r="P47" s="12"/>
    </row>
    <row r="48" spans="1:17" ht="30" customHeight="1" thickBot="1">
      <c r="B48" s="13"/>
      <c r="F48" s="49" t="s">
        <v>71</v>
      </c>
      <c r="G48" s="50" t="s">
        <v>72</v>
      </c>
      <c r="J48" s="14"/>
      <c r="K48" s="18"/>
      <c r="P48" s="12"/>
    </row>
    <row r="49" spans="1:17" ht="17.25" customHeight="1">
      <c r="B49" s="12"/>
      <c r="F49" s="13"/>
      <c r="G49" t="s">
        <v>98</v>
      </c>
      <c r="J49" s="14"/>
      <c r="K49" s="18"/>
      <c r="P49" s="12"/>
    </row>
    <row r="50" spans="1:17" ht="17.25" customHeight="1">
      <c r="B50" s="13" t="s">
        <v>55</v>
      </c>
      <c r="C50"/>
      <c r="J50" s="14"/>
      <c r="K50" s="12"/>
      <c r="L50" s="15"/>
      <c r="M50" s="4"/>
      <c r="N50" s="13"/>
      <c r="O50" s="13"/>
      <c r="P50" s="12"/>
    </row>
    <row r="51" spans="1:17" ht="17.25" customHeight="1">
      <c r="B51" s="41" t="s">
        <v>99</v>
      </c>
      <c r="C51"/>
      <c r="J51" s="14"/>
      <c r="K51" s="12"/>
      <c r="L51" s="15"/>
      <c r="M51" s="4"/>
      <c r="N51" s="13"/>
      <c r="O51" s="13"/>
      <c r="P51" s="12"/>
    </row>
    <row r="52" spans="1:17" ht="17.25" customHeight="1">
      <c r="B52" s="41" t="s">
        <v>65</v>
      </c>
      <c r="C52"/>
      <c r="D52" s="13"/>
      <c r="E52" s="13"/>
      <c r="F52" s="13"/>
      <c r="G52" s="23"/>
      <c r="H52" s="24"/>
      <c r="I52" s="23"/>
      <c r="J52" s="14"/>
      <c r="K52" s="12"/>
      <c r="L52" s="15"/>
      <c r="M52" s="4"/>
      <c r="N52" s="13"/>
      <c r="O52" s="13"/>
      <c r="P52" s="12"/>
    </row>
    <row r="53" spans="1:17" ht="19.5" customHeight="1">
      <c r="B53" s="12" t="s">
        <v>66</v>
      </c>
      <c r="C53"/>
      <c r="D53" s="13"/>
      <c r="E53" s="13"/>
      <c r="F53" s="13"/>
      <c r="G53" s="14"/>
      <c r="H53" s="14"/>
      <c r="I53" s="14"/>
      <c r="J53" s="14"/>
      <c r="K53" s="12"/>
      <c r="L53" s="15"/>
      <c r="N53" s="13"/>
      <c r="O53" s="13"/>
      <c r="P53" s="12"/>
    </row>
    <row r="54" spans="1:17" ht="20.100000000000001" customHeight="1">
      <c r="B54" s="12" t="s">
        <v>67</v>
      </c>
      <c r="C54"/>
      <c r="D54" s="10"/>
      <c r="E54" s="10"/>
      <c r="F54" s="10"/>
      <c r="G54" s="5"/>
      <c r="H54" s="5"/>
      <c r="I54" s="5"/>
      <c r="J54" s="5"/>
      <c r="K54" s="12"/>
      <c r="L54" s="12"/>
      <c r="N54" s="7"/>
      <c r="O54" s="7"/>
      <c r="P54" s="12"/>
    </row>
    <row r="55" spans="1:17" ht="20.100000000000001" customHeight="1">
      <c r="A55" s="8"/>
      <c r="B55" s="48" t="s">
        <v>68</v>
      </c>
      <c r="C55"/>
      <c r="D55" s="6"/>
      <c r="E55" s="6"/>
      <c r="F55" s="6"/>
      <c r="G55" s="2"/>
      <c r="H55" s="2"/>
      <c r="I55" s="2"/>
      <c r="J55" s="2"/>
      <c r="K55"/>
    </row>
    <row r="56" spans="1:17" ht="20.100000000000001" customHeight="1">
      <c r="A56" s="9"/>
      <c r="C56"/>
      <c r="D56"/>
      <c r="E56"/>
      <c r="F56" s="2"/>
      <c r="G56" s="2"/>
      <c r="H56" s="2"/>
      <c r="I56" s="2"/>
      <c r="J56" s="2"/>
      <c r="K56"/>
    </row>
    <row r="57" spans="1:17" ht="20.100000000000001" customHeight="1">
      <c r="A57" s="1"/>
      <c r="B57" s="12" t="s">
        <v>69</v>
      </c>
      <c r="C57"/>
      <c r="D57"/>
      <c r="E57"/>
      <c r="F57" s="2"/>
      <c r="G57" s="2"/>
      <c r="H57" s="2"/>
      <c r="I57" s="2"/>
      <c r="J57" s="2"/>
      <c r="K57"/>
    </row>
    <row r="58" spans="1:17" ht="20.100000000000001" customHeight="1">
      <c r="A58" s="1"/>
      <c r="B58" s="41" t="s">
        <v>70</v>
      </c>
      <c r="C58"/>
      <c r="D58"/>
      <c r="E58"/>
      <c r="F58" s="2"/>
      <c r="G58" s="2"/>
      <c r="H58" s="2"/>
      <c r="I58" s="2"/>
      <c r="J58" s="2"/>
      <c r="K58"/>
    </row>
    <row r="59" spans="1:17" ht="20.100000000000001" customHeight="1">
      <c r="D59"/>
      <c r="E59"/>
      <c r="F59" s="2"/>
      <c r="G59" s="2"/>
      <c r="H59" s="2"/>
      <c r="I59" s="2"/>
      <c r="J59" s="2"/>
      <c r="K59"/>
    </row>
    <row r="60" spans="1:17" ht="20.100000000000001" customHeight="1">
      <c r="A60" s="1"/>
      <c r="D60"/>
      <c r="E60"/>
      <c r="F60" s="2"/>
      <c r="G60" s="2"/>
      <c r="H60" s="2"/>
      <c r="I60" s="2"/>
      <c r="J60" s="2"/>
      <c r="K60"/>
      <c r="Q60"/>
    </row>
    <row r="61" spans="1:17" ht="20.100000000000001" customHeight="1">
      <c r="A61" s="1"/>
      <c r="D61"/>
      <c r="E61"/>
      <c r="F61" s="2"/>
      <c r="G61" s="2"/>
      <c r="H61" s="2"/>
      <c r="I61" s="2"/>
      <c r="J61" s="2"/>
      <c r="K61"/>
      <c r="Q61"/>
    </row>
    <row r="62" spans="1:17" ht="20.100000000000001" customHeight="1">
      <c r="A62" s="2"/>
      <c r="D62"/>
      <c r="E62"/>
      <c r="F62" s="3"/>
      <c r="G62" s="2"/>
      <c r="H62" s="2"/>
      <c r="I62" s="2"/>
      <c r="J62" s="2"/>
      <c r="K62"/>
      <c r="Q62"/>
    </row>
    <row r="63" spans="1:17">
      <c r="A63" s="2"/>
      <c r="D63"/>
      <c r="E63"/>
      <c r="F63"/>
      <c r="G63" s="2"/>
      <c r="H63" s="2"/>
      <c r="I63" s="2"/>
      <c r="J63" s="2"/>
      <c r="K63"/>
      <c r="Q63"/>
    </row>
    <row r="64" spans="1:17">
      <c r="A64" s="2"/>
      <c r="D64"/>
      <c r="E64"/>
      <c r="F64"/>
      <c r="G64" s="2"/>
      <c r="H64" s="2"/>
      <c r="I64" s="2"/>
      <c r="J64" s="2"/>
      <c r="K64"/>
      <c r="Q64"/>
    </row>
    <row r="65" spans="1:17">
      <c r="A65" s="2"/>
      <c r="C65"/>
      <c r="D65"/>
      <c r="E65"/>
      <c r="F65"/>
      <c r="G65" s="2"/>
      <c r="H65" s="2"/>
      <c r="I65" s="2"/>
      <c r="J65" s="2"/>
      <c r="K65"/>
      <c r="Q65"/>
    </row>
    <row r="66" spans="1:17">
      <c r="A66" s="2"/>
      <c r="B66" s="2"/>
      <c r="C66"/>
      <c r="D66"/>
      <c r="E66"/>
      <c r="F66"/>
      <c r="G66" s="2"/>
      <c r="H66" s="2"/>
      <c r="I66" s="2"/>
      <c r="J66" s="2"/>
      <c r="K66"/>
      <c r="Q66"/>
    </row>
  </sheetData>
  <sheetProtection selectLockedCells="1" selectUnlockedCells="1"/>
  <mergeCells count="208">
    <mergeCell ref="C15:C16"/>
    <mergeCell ref="G15:G16"/>
    <mergeCell ref="K13:K14"/>
    <mergeCell ref="A33:A34"/>
    <mergeCell ref="A11:A12"/>
    <mergeCell ref="A13:A14"/>
    <mergeCell ref="B21:B22"/>
    <mergeCell ref="C21:C22"/>
    <mergeCell ref="G21:G22"/>
    <mergeCell ref="B27:B28"/>
    <mergeCell ref="C27:C28"/>
    <mergeCell ref="D27:F28"/>
    <mergeCell ref="G27:G28"/>
    <mergeCell ref="H27:H28"/>
    <mergeCell ref="I27:J28"/>
    <mergeCell ref="G11:G12"/>
    <mergeCell ref="B17:B18"/>
    <mergeCell ref="C17:C18"/>
    <mergeCell ref="A27:A28"/>
    <mergeCell ref="A29:A30"/>
    <mergeCell ref="A31:A32"/>
    <mergeCell ref="C33:C34"/>
    <mergeCell ref="G33:G34"/>
    <mergeCell ref="B33:B34"/>
    <mergeCell ref="P33:P34"/>
    <mergeCell ref="D29:F30"/>
    <mergeCell ref="L33:O33"/>
    <mergeCell ref="L34:O34"/>
    <mergeCell ref="P31:P32"/>
    <mergeCell ref="K27:K28"/>
    <mergeCell ref="K29:K30"/>
    <mergeCell ref="G3:L3"/>
    <mergeCell ref="G4:L4"/>
    <mergeCell ref="G5:L5"/>
    <mergeCell ref="I6:L6"/>
    <mergeCell ref="H19:H20"/>
    <mergeCell ref="H21:H22"/>
    <mergeCell ref="H23:H24"/>
    <mergeCell ref="L23:O23"/>
    <mergeCell ref="L24:O24"/>
    <mergeCell ref="L25:O25"/>
    <mergeCell ref="L26:O26"/>
    <mergeCell ref="Q33:Q34"/>
    <mergeCell ref="Q11:Q12"/>
    <mergeCell ref="Q13:Q14"/>
    <mergeCell ref="K15:K16"/>
    <mergeCell ref="K17:K18"/>
    <mergeCell ref="K19:K20"/>
    <mergeCell ref="K21:K22"/>
    <mergeCell ref="K23:K24"/>
    <mergeCell ref="Q15:Q16"/>
    <mergeCell ref="Q17:Q18"/>
    <mergeCell ref="Q19:Q20"/>
    <mergeCell ref="Q21:Q22"/>
    <mergeCell ref="Q23:Q24"/>
    <mergeCell ref="Q25:Q26"/>
    <mergeCell ref="Q27:Q28"/>
    <mergeCell ref="Q29:Q30"/>
    <mergeCell ref="Q31:Q32"/>
    <mergeCell ref="K25:K26"/>
    <mergeCell ref="K11:K12"/>
    <mergeCell ref="L32:O32"/>
    <mergeCell ref="L29:O29"/>
    <mergeCell ref="L30:O30"/>
    <mergeCell ref="K31:K32"/>
    <mergeCell ref="L22:O22"/>
    <mergeCell ref="B15:B16"/>
    <mergeCell ref="A4:F5"/>
    <mergeCell ref="I7:L7"/>
    <mergeCell ref="I17:J18"/>
    <mergeCell ref="I19:J20"/>
    <mergeCell ref="I21:J22"/>
    <mergeCell ref="I23:J24"/>
    <mergeCell ref="I25:J26"/>
    <mergeCell ref="D33:F34"/>
    <mergeCell ref="D9:F10"/>
    <mergeCell ref="D11:F12"/>
    <mergeCell ref="D13:F14"/>
    <mergeCell ref="D15:F16"/>
    <mergeCell ref="D17:F18"/>
    <mergeCell ref="D19:F20"/>
    <mergeCell ref="D21:F22"/>
    <mergeCell ref="D23:F24"/>
    <mergeCell ref="D6:H6"/>
    <mergeCell ref="D7:H7"/>
    <mergeCell ref="A15:A16"/>
    <mergeCell ref="A17:A18"/>
    <mergeCell ref="A19:A20"/>
    <mergeCell ref="A21:A22"/>
    <mergeCell ref="A23:A24"/>
    <mergeCell ref="A25:A26"/>
    <mergeCell ref="G45:G46"/>
    <mergeCell ref="H45:H46"/>
    <mergeCell ref="I45:I46"/>
    <mergeCell ref="I9:J10"/>
    <mergeCell ref="I11:J12"/>
    <mergeCell ref="I13:J14"/>
    <mergeCell ref="I15:J16"/>
    <mergeCell ref="I31:J32"/>
    <mergeCell ref="I29:J30"/>
    <mergeCell ref="H25:H26"/>
    <mergeCell ref="H31:H32"/>
    <mergeCell ref="H29:H30"/>
    <mergeCell ref="H33:H34"/>
    <mergeCell ref="H15:H16"/>
    <mergeCell ref="H17:H18"/>
    <mergeCell ref="J45:Q45"/>
    <mergeCell ref="I33:J34"/>
    <mergeCell ref="P29:P30"/>
    <mergeCell ref="P23:P24"/>
    <mergeCell ref="P25:P26"/>
    <mergeCell ref="G17:G18"/>
    <mergeCell ref="P17:P18"/>
    <mergeCell ref="K33:K34"/>
    <mergeCell ref="B29:B30"/>
    <mergeCell ref="C29:C30"/>
    <mergeCell ref="G29:G30"/>
    <mergeCell ref="B31:B32"/>
    <mergeCell ref="C31:C32"/>
    <mergeCell ref="G31:G32"/>
    <mergeCell ref="D25:F26"/>
    <mergeCell ref="D31:F32"/>
    <mergeCell ref="B19:B20"/>
    <mergeCell ref="C19:C20"/>
    <mergeCell ref="G19:G20"/>
    <mergeCell ref="B25:B26"/>
    <mergeCell ref="C25:C26"/>
    <mergeCell ref="G25:G26"/>
    <mergeCell ref="B23:B24"/>
    <mergeCell ref="C23:C24"/>
    <mergeCell ref="G23:G24"/>
    <mergeCell ref="A1:Q1"/>
    <mergeCell ref="A6:C6"/>
    <mergeCell ref="B13:B14"/>
    <mergeCell ref="C13:C14"/>
    <mergeCell ref="G13:G14"/>
    <mergeCell ref="B11:B12"/>
    <mergeCell ref="C11:C12"/>
    <mergeCell ref="N4:Q4"/>
    <mergeCell ref="N3:Q3"/>
    <mergeCell ref="N6:Q6"/>
    <mergeCell ref="N7:Q7"/>
    <mergeCell ref="H11:H12"/>
    <mergeCell ref="H13:H14"/>
    <mergeCell ref="A7:C7"/>
    <mergeCell ref="B9:B10"/>
    <mergeCell ref="C9:C10"/>
    <mergeCell ref="G9:G10"/>
    <mergeCell ref="A3:F3"/>
    <mergeCell ref="M36:N36"/>
    <mergeCell ref="O36:Q36"/>
    <mergeCell ref="L9:O10"/>
    <mergeCell ref="L11:O11"/>
    <mergeCell ref="L12:O12"/>
    <mergeCell ref="L13:O13"/>
    <mergeCell ref="L14:O14"/>
    <mergeCell ref="L15:O15"/>
    <mergeCell ref="L16:O16"/>
    <mergeCell ref="L17:O17"/>
    <mergeCell ref="L18:O18"/>
    <mergeCell ref="L19:O19"/>
    <mergeCell ref="L20:O20"/>
    <mergeCell ref="L21:O21"/>
    <mergeCell ref="P11:P12"/>
    <mergeCell ref="P13:P14"/>
    <mergeCell ref="P9:P10"/>
    <mergeCell ref="L27:O27"/>
    <mergeCell ref="P27:P28"/>
    <mergeCell ref="L28:O28"/>
    <mergeCell ref="P15:P16"/>
    <mergeCell ref="P19:P20"/>
    <mergeCell ref="P21:P22"/>
    <mergeCell ref="L31:O31"/>
    <mergeCell ref="O37:Q39"/>
    <mergeCell ref="J41:Q41"/>
    <mergeCell ref="J42:Q42"/>
    <mergeCell ref="J43:Q43"/>
    <mergeCell ref="J44:Q44"/>
    <mergeCell ref="F37:F38"/>
    <mergeCell ref="B37:C38"/>
    <mergeCell ref="D37:D38"/>
    <mergeCell ref="E37:E38"/>
    <mergeCell ref="F41:F42"/>
    <mergeCell ref="G39:G40"/>
    <mergeCell ref="G41:G42"/>
    <mergeCell ref="H39:H40"/>
    <mergeCell ref="H41:H42"/>
    <mergeCell ref="I39:I40"/>
    <mergeCell ref="I41:I42"/>
    <mergeCell ref="I37:I38"/>
    <mergeCell ref="B41:C42"/>
    <mergeCell ref="B39:C40"/>
    <mergeCell ref="D39:D40"/>
    <mergeCell ref="D41:D42"/>
    <mergeCell ref="E39:E40"/>
    <mergeCell ref="E41:E42"/>
    <mergeCell ref="F39:F40"/>
    <mergeCell ref="B43:C43"/>
    <mergeCell ref="B44:C44"/>
    <mergeCell ref="D43:D44"/>
    <mergeCell ref="E43:E44"/>
    <mergeCell ref="F43:F44"/>
    <mergeCell ref="G43:G44"/>
    <mergeCell ref="H43:H44"/>
    <mergeCell ref="I43:I44"/>
    <mergeCell ref="M37:N39"/>
    <mergeCell ref="H37:H38"/>
    <mergeCell ref="G37:G38"/>
  </mergeCells>
  <phoneticPr fontId="1"/>
  <dataValidations count="6">
    <dataValidation imeMode="fullKatakana" allowBlank="1" showInputMessage="1" showErrorMessage="1" sqref="O37:Q39"/>
    <dataValidation type="list" allowBlank="1" showInputMessage="1" showErrorMessage="1" sqref="A15:A34">
      <formula1>"有,無,新規"</formula1>
    </dataValidation>
    <dataValidation type="list" allowBlank="1" showInputMessage="1" showErrorMessage="1" sqref="G15:G34">
      <formula1>"男,女"</formula1>
    </dataValidation>
    <dataValidation type="list" allowBlank="1" showInputMessage="1" showErrorMessage="1" sqref="Q15:Q34">
      <formula1>"社会人,レディース,実業団,教職員,大学生、高専4・5年生,中学生"</formula1>
    </dataValidation>
    <dataValidation type="list" allowBlank="1" showInputMessage="1" showErrorMessage="1" sqref="K15:K34">
      <formula1>"なし,１級,２級,３級,準３級"</formula1>
    </dataValidation>
    <dataValidation type="list" allowBlank="1" showInputMessage="1" showErrorMessage="1" sqref="F48">
      <formula1>"☑,□"</formula1>
    </dataValidation>
  </dataValidations>
  <pageMargins left="0.19685039370078741" right="0.11811023622047245" top="0.23622047244094491" bottom="0.11811023622047245" header="0.31496062992125984" footer="0.31496062992125984"/>
  <pageSetup paperSize="9" scale="94" fitToHeight="0" orientation="landscape" r:id="rId1"/>
  <rowBreaks count="1" manualBreakCount="1">
    <brk id="56"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0"/>
  <sheetViews>
    <sheetView view="pageBreakPreview" zoomScaleNormal="70" zoomScaleSheetLayoutView="100" workbookViewId="0">
      <selection activeCell="P5" sqref="P5"/>
    </sheetView>
  </sheetViews>
  <sheetFormatPr defaultRowHeight="13.5"/>
  <cols>
    <col min="1" max="1" width="5.75" customWidth="1"/>
    <col min="2" max="2" width="2.5" customWidth="1"/>
    <col min="3" max="3" width="13.875" style="17" customWidth="1"/>
    <col min="4" max="4" width="7.875" style="17" customWidth="1"/>
    <col min="5" max="5" width="2.625" style="17" customWidth="1"/>
    <col min="6" max="6" width="6.875" style="17" customWidth="1"/>
    <col min="7" max="7" width="4.125" customWidth="1"/>
    <col min="8" max="8" width="13" style="17" customWidth="1"/>
    <col min="9" max="9" width="2.625" style="17" customWidth="1"/>
    <col min="10" max="10" width="11.875" customWidth="1"/>
    <col min="11" max="11" width="12.125" style="17" customWidth="1"/>
    <col min="12" max="12" width="16.375" customWidth="1"/>
    <col min="13" max="13" width="4.375" customWidth="1"/>
    <col min="14" max="14" width="13.125" customWidth="1"/>
    <col min="15" max="15" width="5.875" customWidth="1"/>
    <col min="16" max="16" width="17.375" customWidth="1"/>
    <col min="17" max="17" width="15" style="17" customWidth="1"/>
    <col min="18" max="18" width="3.625" customWidth="1"/>
  </cols>
  <sheetData>
    <row r="1" spans="1:23" ht="21" customHeight="1">
      <c r="A1" s="125" t="str">
        <f>+日バ登録用申込書!A1</f>
        <v>令和８年度　米子市バドミントン協会　（公財）日本バドミントン協会登録（旧Ａ登録）　申込書</v>
      </c>
      <c r="B1" s="125"/>
      <c r="C1" s="125"/>
      <c r="D1" s="125"/>
      <c r="E1" s="125"/>
      <c r="F1" s="125"/>
      <c r="G1" s="125"/>
      <c r="H1" s="125"/>
      <c r="I1" s="125"/>
      <c r="J1" s="125"/>
      <c r="K1" s="125"/>
      <c r="L1" s="125"/>
      <c r="M1" s="125"/>
      <c r="N1" s="125"/>
      <c r="O1" s="125"/>
      <c r="P1" s="125"/>
      <c r="Q1" s="125"/>
    </row>
    <row r="2" spans="1:23" ht="3.75" customHeight="1" thickBot="1">
      <c r="T2" s="25"/>
      <c r="U2" s="25"/>
      <c r="V2" s="25"/>
      <c r="W2" s="25"/>
    </row>
    <row r="3" spans="1:23" ht="12.75" customHeight="1">
      <c r="A3" s="91" t="s">
        <v>15</v>
      </c>
      <c r="B3" s="93"/>
      <c r="C3" s="93"/>
      <c r="D3" s="93"/>
      <c r="E3" s="93"/>
      <c r="F3" s="92"/>
      <c r="G3" s="233" t="s">
        <v>40</v>
      </c>
      <c r="H3" s="93"/>
      <c r="I3" s="93"/>
      <c r="J3" s="93"/>
      <c r="K3" s="93"/>
      <c r="L3" s="94"/>
      <c r="M3" s="12"/>
      <c r="N3" s="44"/>
      <c r="O3" s="44"/>
      <c r="P3" s="44"/>
      <c r="Q3" s="44"/>
      <c r="T3" s="25"/>
      <c r="U3" s="25"/>
      <c r="V3" s="25"/>
      <c r="W3" s="25"/>
    </row>
    <row r="4" spans="1:23" ht="17.25" customHeight="1">
      <c r="A4" s="255" t="str">
        <f>+IF(日バ登録用申込書!A4="","",日バ登録用申込書!A4)</f>
        <v/>
      </c>
      <c r="B4" s="256"/>
      <c r="C4" s="256"/>
      <c r="D4" s="256"/>
      <c r="E4" s="256"/>
      <c r="F4" s="257"/>
      <c r="G4" s="261" t="str">
        <f>+IF(日バ登録用申込書!G4="","",日バ登録用申込書!G4)</f>
        <v>〒</v>
      </c>
      <c r="H4" s="262" t="str">
        <f>+IF(日バ登録用申込書!H4="","",日バ登録用申込書!H4)</f>
        <v/>
      </c>
      <c r="I4" s="262" t="str">
        <f>+IF(日バ登録用申込書!I4="","",日バ登録用申込書!I4)</f>
        <v/>
      </c>
      <c r="J4" s="262" t="str">
        <f>+IF(日バ登録用申込書!J4="","",日バ登録用申込書!J4)</f>
        <v/>
      </c>
      <c r="K4" s="262" t="str">
        <f>+IF(日バ登録用申込書!K4="","",日バ登録用申込書!K4)</f>
        <v/>
      </c>
      <c r="L4" s="263" t="str">
        <f>+IF(日バ登録用申込書!L4="","",日バ登録用申込書!L4)</f>
        <v/>
      </c>
      <c r="M4" s="12"/>
      <c r="N4" s="45"/>
      <c r="O4" s="45"/>
      <c r="P4" s="45"/>
      <c r="Q4" s="45"/>
      <c r="T4" s="25"/>
      <c r="U4" s="25"/>
      <c r="V4" s="25"/>
      <c r="W4" s="25"/>
    </row>
    <row r="5" spans="1:23" ht="17.25" customHeight="1">
      <c r="A5" s="258"/>
      <c r="B5" s="259"/>
      <c r="C5" s="259"/>
      <c r="D5" s="259"/>
      <c r="E5" s="259"/>
      <c r="F5" s="260"/>
      <c r="G5" s="264" t="str">
        <f>+IF(日バ登録用申込書!G5="","",日バ登録用申込書!G5)</f>
        <v/>
      </c>
      <c r="H5" s="265" t="str">
        <f>+IF(日バ登録用申込書!H5="","",日バ登録用申込書!H5)</f>
        <v/>
      </c>
      <c r="I5" s="265" t="str">
        <f>+IF(日バ登録用申込書!I5="","",日バ登録用申込書!I5)</f>
        <v/>
      </c>
      <c r="J5" s="265" t="str">
        <f>+IF(日バ登録用申込書!J5="","",日バ登録用申込書!J5)</f>
        <v/>
      </c>
      <c r="K5" s="265" t="str">
        <f>+IF(日バ登録用申込書!K5="","",日バ登録用申込書!K5)</f>
        <v/>
      </c>
      <c r="L5" s="266" t="str">
        <f>+IF(日バ登録用申込書!L5="","",日バ登録用申込書!L5)</f>
        <v/>
      </c>
      <c r="M5" s="12"/>
      <c r="N5" s="44"/>
      <c r="O5" s="44"/>
      <c r="P5" s="44"/>
      <c r="Q5" s="46"/>
      <c r="T5" s="25"/>
      <c r="U5" s="25"/>
      <c r="V5" s="25"/>
      <c r="W5" s="25"/>
    </row>
    <row r="6" spans="1:23" ht="12.75" customHeight="1">
      <c r="A6" s="126" t="s">
        <v>41</v>
      </c>
      <c r="B6" s="127"/>
      <c r="C6" s="128"/>
      <c r="D6" s="215" t="s">
        <v>17</v>
      </c>
      <c r="E6" s="216"/>
      <c r="F6" s="216"/>
      <c r="G6" s="216"/>
      <c r="H6" s="67"/>
      <c r="I6" s="215" t="s">
        <v>20</v>
      </c>
      <c r="J6" s="216"/>
      <c r="K6" s="216"/>
      <c r="L6" s="240"/>
      <c r="M6" s="12"/>
      <c r="N6" s="44"/>
      <c r="O6" s="44"/>
      <c r="P6" s="44"/>
      <c r="Q6" s="44"/>
      <c r="T6" s="25"/>
      <c r="U6" s="25"/>
      <c r="V6" s="25"/>
      <c r="W6" s="25"/>
    </row>
    <row r="7" spans="1:23" ht="27.75" customHeight="1" thickBot="1">
      <c r="A7" s="268" t="str">
        <f>+IF(日バ登録用申込書!A7="","",日バ登録用申込書!A7)</f>
        <v/>
      </c>
      <c r="B7" s="269"/>
      <c r="C7" s="269"/>
      <c r="D7" s="270" t="str">
        <f>+IF(日バ登録用申込書!D7="","",日バ登録用申込書!D7)</f>
        <v/>
      </c>
      <c r="E7" s="269" t="str">
        <f>+IF(日バ登録用申込書!E7="","",日バ登録用申込書!E7)</f>
        <v/>
      </c>
      <c r="F7" s="269" t="str">
        <f>+IF(日バ登録用申込書!F7="","",日バ登録用申込書!F7)</f>
        <v/>
      </c>
      <c r="G7" s="269" t="str">
        <f>+IF(日バ登録用申込書!G7="","",日バ登録用申込書!G7)</f>
        <v/>
      </c>
      <c r="H7" s="271" t="str">
        <f>+IF(日バ登録用申込書!H7="","",日バ登録用申込書!H7)</f>
        <v/>
      </c>
      <c r="I7" s="272" t="str">
        <f>+IF(日バ登録用申込書!I7="","",日バ登録用申込書!I7)</f>
        <v/>
      </c>
      <c r="J7" s="273" t="str">
        <f>+IF(日バ登録用申込書!J7="","",日バ登録用申込書!J7)</f>
        <v/>
      </c>
      <c r="K7" s="273" t="str">
        <f>+IF(日バ登録用申込書!K7="","",日バ登録用申込書!K7)</f>
        <v/>
      </c>
      <c r="L7" s="274" t="str">
        <f>+IF(日バ登録用申込書!L7="","",日バ登録用申込書!L7)</f>
        <v/>
      </c>
      <c r="M7" s="12"/>
      <c r="N7" s="47"/>
      <c r="O7" s="47"/>
      <c r="P7" s="47"/>
      <c r="Q7" s="47"/>
      <c r="T7" s="25"/>
      <c r="U7" s="25"/>
      <c r="V7" s="25"/>
      <c r="W7" s="25"/>
    </row>
    <row r="8" spans="1:23" ht="3.75" customHeight="1" thickBot="1"/>
    <row r="9" spans="1:23" ht="13.5" customHeight="1">
      <c r="A9" s="35" t="s">
        <v>52</v>
      </c>
      <c r="B9" s="154"/>
      <c r="C9" s="95" t="s">
        <v>0</v>
      </c>
      <c r="D9" s="173" t="s">
        <v>18</v>
      </c>
      <c r="E9" s="96"/>
      <c r="F9" s="97"/>
      <c r="G9" s="156" t="s">
        <v>1</v>
      </c>
      <c r="H9" s="29" t="s">
        <v>3</v>
      </c>
      <c r="I9" s="173" t="s">
        <v>5</v>
      </c>
      <c r="J9" s="97"/>
      <c r="K9" s="37" t="s">
        <v>49</v>
      </c>
      <c r="L9" s="95" t="s">
        <v>11</v>
      </c>
      <c r="M9" s="96"/>
      <c r="N9" s="96"/>
      <c r="O9" s="97"/>
      <c r="P9" s="121" t="s">
        <v>51</v>
      </c>
      <c r="Q9" s="39" t="s">
        <v>57</v>
      </c>
    </row>
    <row r="10" spans="1:23" ht="13.5" customHeight="1" thickBot="1">
      <c r="A10" s="36" t="s">
        <v>53</v>
      </c>
      <c r="B10" s="155"/>
      <c r="C10" s="98"/>
      <c r="D10" s="98"/>
      <c r="E10" s="99"/>
      <c r="F10" s="100"/>
      <c r="G10" s="267"/>
      <c r="H10" s="30" t="s">
        <v>4</v>
      </c>
      <c r="I10" s="98"/>
      <c r="J10" s="100"/>
      <c r="K10" s="42" t="s">
        <v>50</v>
      </c>
      <c r="L10" s="98"/>
      <c r="M10" s="99"/>
      <c r="N10" s="99"/>
      <c r="O10" s="100"/>
      <c r="P10" s="98"/>
      <c r="Q10" s="43" t="s">
        <v>58</v>
      </c>
    </row>
    <row r="11" spans="1:23" ht="15.75" customHeight="1">
      <c r="A11" s="219"/>
      <c r="B11" s="251">
        <v>11</v>
      </c>
      <c r="C11" s="252"/>
      <c r="D11" s="252"/>
      <c r="E11" s="253"/>
      <c r="F11" s="254"/>
      <c r="G11" s="226"/>
      <c r="H11" s="247"/>
      <c r="I11" s="248"/>
      <c r="J11" s="249"/>
      <c r="K11" s="226"/>
      <c r="L11" s="115" t="s">
        <v>93</v>
      </c>
      <c r="M11" s="115"/>
      <c r="N11" s="115"/>
      <c r="O11" s="116"/>
      <c r="P11" s="250"/>
      <c r="Q11" s="227"/>
    </row>
    <row r="12" spans="1:23" ht="15.75" customHeight="1">
      <c r="A12" s="168"/>
      <c r="B12" s="159"/>
      <c r="C12" s="161"/>
      <c r="D12" s="161"/>
      <c r="E12" s="165"/>
      <c r="F12" s="166"/>
      <c r="G12" s="162"/>
      <c r="H12" s="185"/>
      <c r="I12" s="180"/>
      <c r="J12" s="181"/>
      <c r="K12" s="162"/>
      <c r="L12" s="113" t="s">
        <v>94</v>
      </c>
      <c r="M12" s="113"/>
      <c r="N12" s="113"/>
      <c r="O12" s="114"/>
      <c r="P12" s="123"/>
      <c r="Q12" s="220"/>
    </row>
    <row r="13" spans="1:23" ht="15.75" customHeight="1">
      <c r="A13" s="167"/>
      <c r="B13" s="158">
        <v>12</v>
      </c>
      <c r="C13" s="160"/>
      <c r="D13" s="160"/>
      <c r="E13" s="163"/>
      <c r="F13" s="164"/>
      <c r="G13" s="162"/>
      <c r="H13" s="184"/>
      <c r="I13" s="182"/>
      <c r="J13" s="183"/>
      <c r="K13" s="162"/>
      <c r="L13" s="115" t="s">
        <v>93</v>
      </c>
      <c r="M13" s="115"/>
      <c r="N13" s="115"/>
      <c r="O13" s="116"/>
      <c r="P13" s="122"/>
      <c r="Q13" s="220"/>
    </row>
    <row r="14" spans="1:23" ht="15.75" customHeight="1">
      <c r="A14" s="168"/>
      <c r="B14" s="159"/>
      <c r="C14" s="161"/>
      <c r="D14" s="161"/>
      <c r="E14" s="165"/>
      <c r="F14" s="166"/>
      <c r="G14" s="162"/>
      <c r="H14" s="185"/>
      <c r="I14" s="180"/>
      <c r="J14" s="181"/>
      <c r="K14" s="162"/>
      <c r="L14" s="113" t="s">
        <v>94</v>
      </c>
      <c r="M14" s="113"/>
      <c r="N14" s="113"/>
      <c r="O14" s="114"/>
      <c r="P14" s="123"/>
      <c r="Q14" s="220"/>
    </row>
    <row r="15" spans="1:23" ht="15.75" customHeight="1">
      <c r="A15" s="167"/>
      <c r="B15" s="158">
        <v>13</v>
      </c>
      <c r="C15" s="160"/>
      <c r="D15" s="160"/>
      <c r="E15" s="163"/>
      <c r="F15" s="164"/>
      <c r="G15" s="162"/>
      <c r="H15" s="184"/>
      <c r="I15" s="182"/>
      <c r="J15" s="183"/>
      <c r="K15" s="162"/>
      <c r="L15" s="115" t="s">
        <v>93</v>
      </c>
      <c r="M15" s="115"/>
      <c r="N15" s="115"/>
      <c r="O15" s="116"/>
      <c r="P15" s="122"/>
      <c r="Q15" s="220"/>
    </row>
    <row r="16" spans="1:23" ht="15.75" customHeight="1">
      <c r="A16" s="168"/>
      <c r="B16" s="159"/>
      <c r="C16" s="161"/>
      <c r="D16" s="161"/>
      <c r="E16" s="165"/>
      <c r="F16" s="166"/>
      <c r="G16" s="162"/>
      <c r="H16" s="185"/>
      <c r="I16" s="180"/>
      <c r="J16" s="181"/>
      <c r="K16" s="162"/>
      <c r="L16" s="113" t="s">
        <v>94</v>
      </c>
      <c r="M16" s="113"/>
      <c r="N16" s="113"/>
      <c r="O16" s="114"/>
      <c r="P16" s="123"/>
      <c r="Q16" s="220"/>
    </row>
    <row r="17" spans="1:17" ht="15.75" customHeight="1">
      <c r="A17" s="167"/>
      <c r="B17" s="158">
        <v>14</v>
      </c>
      <c r="C17" s="160"/>
      <c r="D17" s="160"/>
      <c r="E17" s="163"/>
      <c r="F17" s="164"/>
      <c r="G17" s="162"/>
      <c r="H17" s="184"/>
      <c r="I17" s="182"/>
      <c r="J17" s="183"/>
      <c r="K17" s="162"/>
      <c r="L17" s="115" t="s">
        <v>93</v>
      </c>
      <c r="M17" s="115"/>
      <c r="N17" s="115"/>
      <c r="O17" s="116"/>
      <c r="P17" s="122"/>
      <c r="Q17" s="220"/>
    </row>
    <row r="18" spans="1:17" ht="15.75" customHeight="1">
      <c r="A18" s="168"/>
      <c r="B18" s="159"/>
      <c r="C18" s="161"/>
      <c r="D18" s="161"/>
      <c r="E18" s="165"/>
      <c r="F18" s="166"/>
      <c r="G18" s="162"/>
      <c r="H18" s="185"/>
      <c r="I18" s="180"/>
      <c r="J18" s="181"/>
      <c r="K18" s="162"/>
      <c r="L18" s="113" t="s">
        <v>94</v>
      </c>
      <c r="M18" s="113"/>
      <c r="N18" s="113"/>
      <c r="O18" s="114"/>
      <c r="P18" s="123"/>
      <c r="Q18" s="220"/>
    </row>
    <row r="19" spans="1:17" ht="15.75" customHeight="1">
      <c r="A19" s="167"/>
      <c r="B19" s="158">
        <v>15</v>
      </c>
      <c r="C19" s="160"/>
      <c r="D19" s="160"/>
      <c r="E19" s="163"/>
      <c r="F19" s="164"/>
      <c r="G19" s="162"/>
      <c r="H19" s="184"/>
      <c r="I19" s="182"/>
      <c r="J19" s="183"/>
      <c r="K19" s="162"/>
      <c r="L19" s="115" t="s">
        <v>93</v>
      </c>
      <c r="M19" s="115"/>
      <c r="N19" s="115"/>
      <c r="O19" s="116"/>
      <c r="P19" s="122"/>
      <c r="Q19" s="220"/>
    </row>
    <row r="20" spans="1:17" ht="15.75" customHeight="1">
      <c r="A20" s="168"/>
      <c r="B20" s="159"/>
      <c r="C20" s="161"/>
      <c r="D20" s="161"/>
      <c r="E20" s="165"/>
      <c r="F20" s="166"/>
      <c r="G20" s="162"/>
      <c r="H20" s="185"/>
      <c r="I20" s="180"/>
      <c r="J20" s="181"/>
      <c r="K20" s="162"/>
      <c r="L20" s="113" t="s">
        <v>94</v>
      </c>
      <c r="M20" s="113"/>
      <c r="N20" s="113"/>
      <c r="O20" s="114"/>
      <c r="P20" s="123"/>
      <c r="Q20" s="220"/>
    </row>
    <row r="21" spans="1:17" ht="15.75" customHeight="1">
      <c r="A21" s="167"/>
      <c r="B21" s="158">
        <v>16</v>
      </c>
      <c r="C21" s="160"/>
      <c r="D21" s="160"/>
      <c r="E21" s="163"/>
      <c r="F21" s="164"/>
      <c r="G21" s="162"/>
      <c r="H21" s="184"/>
      <c r="I21" s="182"/>
      <c r="J21" s="183"/>
      <c r="K21" s="162"/>
      <c r="L21" s="115" t="s">
        <v>93</v>
      </c>
      <c r="M21" s="115"/>
      <c r="N21" s="115"/>
      <c r="O21" s="116"/>
      <c r="P21" s="122"/>
      <c r="Q21" s="220"/>
    </row>
    <row r="22" spans="1:17" ht="15.75" customHeight="1">
      <c r="A22" s="168"/>
      <c r="B22" s="159"/>
      <c r="C22" s="161"/>
      <c r="D22" s="161"/>
      <c r="E22" s="165"/>
      <c r="F22" s="166"/>
      <c r="G22" s="162"/>
      <c r="H22" s="185"/>
      <c r="I22" s="180"/>
      <c r="J22" s="181"/>
      <c r="K22" s="162"/>
      <c r="L22" s="113" t="s">
        <v>94</v>
      </c>
      <c r="M22" s="113"/>
      <c r="N22" s="113"/>
      <c r="O22" s="114"/>
      <c r="P22" s="123"/>
      <c r="Q22" s="220"/>
    </row>
    <row r="23" spans="1:17" ht="15.75" customHeight="1">
      <c r="A23" s="167"/>
      <c r="B23" s="158">
        <v>17</v>
      </c>
      <c r="C23" s="160"/>
      <c r="D23" s="160"/>
      <c r="E23" s="163"/>
      <c r="F23" s="164"/>
      <c r="G23" s="162"/>
      <c r="H23" s="184"/>
      <c r="I23" s="182"/>
      <c r="J23" s="183"/>
      <c r="K23" s="162"/>
      <c r="L23" s="115" t="s">
        <v>93</v>
      </c>
      <c r="M23" s="115"/>
      <c r="N23" s="115"/>
      <c r="O23" s="116"/>
      <c r="P23" s="122"/>
      <c r="Q23" s="220"/>
    </row>
    <row r="24" spans="1:17" ht="15.75" customHeight="1">
      <c r="A24" s="168"/>
      <c r="B24" s="159"/>
      <c r="C24" s="161"/>
      <c r="D24" s="161"/>
      <c r="E24" s="165"/>
      <c r="F24" s="166"/>
      <c r="G24" s="162"/>
      <c r="H24" s="185"/>
      <c r="I24" s="180"/>
      <c r="J24" s="181"/>
      <c r="K24" s="162"/>
      <c r="L24" s="113" t="s">
        <v>94</v>
      </c>
      <c r="M24" s="113"/>
      <c r="N24" s="113"/>
      <c r="O24" s="114"/>
      <c r="P24" s="123"/>
      <c r="Q24" s="220"/>
    </row>
    <row r="25" spans="1:17" ht="15.75" customHeight="1">
      <c r="A25" s="167"/>
      <c r="B25" s="158">
        <v>18</v>
      </c>
      <c r="C25" s="160"/>
      <c r="D25" s="160"/>
      <c r="E25" s="163"/>
      <c r="F25" s="164"/>
      <c r="G25" s="162"/>
      <c r="H25" s="184"/>
      <c r="I25" s="182"/>
      <c r="J25" s="183"/>
      <c r="K25" s="162"/>
      <c r="L25" s="115" t="s">
        <v>93</v>
      </c>
      <c r="M25" s="115"/>
      <c r="N25" s="115"/>
      <c r="O25" s="116"/>
      <c r="P25" s="122"/>
      <c r="Q25" s="220"/>
    </row>
    <row r="26" spans="1:17" ht="15.75" customHeight="1">
      <c r="A26" s="168"/>
      <c r="B26" s="159"/>
      <c r="C26" s="161"/>
      <c r="D26" s="161"/>
      <c r="E26" s="165"/>
      <c r="F26" s="166"/>
      <c r="G26" s="162"/>
      <c r="H26" s="185"/>
      <c r="I26" s="180"/>
      <c r="J26" s="181"/>
      <c r="K26" s="162"/>
      <c r="L26" s="113" t="s">
        <v>94</v>
      </c>
      <c r="M26" s="113"/>
      <c r="N26" s="113"/>
      <c r="O26" s="114"/>
      <c r="P26" s="123"/>
      <c r="Q26" s="220"/>
    </row>
    <row r="27" spans="1:17" ht="15.75" customHeight="1">
      <c r="A27" s="167"/>
      <c r="B27" s="158">
        <v>19</v>
      </c>
      <c r="C27" s="160"/>
      <c r="D27" s="160"/>
      <c r="E27" s="163"/>
      <c r="F27" s="164"/>
      <c r="G27" s="162"/>
      <c r="H27" s="184"/>
      <c r="I27" s="182"/>
      <c r="J27" s="183"/>
      <c r="K27" s="162"/>
      <c r="L27" s="115" t="s">
        <v>93</v>
      </c>
      <c r="M27" s="115"/>
      <c r="N27" s="115"/>
      <c r="O27" s="116"/>
      <c r="P27" s="122"/>
      <c r="Q27" s="220"/>
    </row>
    <row r="28" spans="1:17" ht="15.75" customHeight="1">
      <c r="A28" s="168"/>
      <c r="B28" s="159"/>
      <c r="C28" s="161"/>
      <c r="D28" s="161"/>
      <c r="E28" s="165"/>
      <c r="F28" s="166"/>
      <c r="G28" s="162"/>
      <c r="H28" s="185"/>
      <c r="I28" s="180"/>
      <c r="J28" s="181"/>
      <c r="K28" s="162"/>
      <c r="L28" s="113" t="s">
        <v>94</v>
      </c>
      <c r="M28" s="113"/>
      <c r="N28" s="113"/>
      <c r="O28" s="114"/>
      <c r="P28" s="123"/>
      <c r="Q28" s="220"/>
    </row>
    <row r="29" spans="1:17" ht="15.75" customHeight="1">
      <c r="A29" s="167"/>
      <c r="B29" s="158">
        <v>20</v>
      </c>
      <c r="C29" s="160"/>
      <c r="D29" s="160"/>
      <c r="E29" s="163"/>
      <c r="F29" s="164"/>
      <c r="G29" s="162"/>
      <c r="H29" s="184"/>
      <c r="I29" s="182"/>
      <c r="J29" s="183"/>
      <c r="K29" s="162"/>
      <c r="L29" s="115" t="s">
        <v>93</v>
      </c>
      <c r="M29" s="115"/>
      <c r="N29" s="115"/>
      <c r="O29" s="116"/>
      <c r="P29" s="122"/>
      <c r="Q29" s="220"/>
    </row>
    <row r="30" spans="1:17" ht="15.75" customHeight="1">
      <c r="A30" s="168"/>
      <c r="B30" s="159"/>
      <c r="C30" s="161"/>
      <c r="D30" s="161"/>
      <c r="E30" s="165"/>
      <c r="F30" s="166"/>
      <c r="G30" s="162"/>
      <c r="H30" s="185"/>
      <c r="I30" s="180"/>
      <c r="J30" s="181"/>
      <c r="K30" s="162"/>
      <c r="L30" s="113" t="s">
        <v>94</v>
      </c>
      <c r="M30" s="113"/>
      <c r="N30" s="113"/>
      <c r="O30" s="114"/>
      <c r="P30" s="123"/>
      <c r="Q30" s="220"/>
    </row>
    <row r="31" spans="1:17" ht="15.75" customHeight="1">
      <c r="A31" s="167"/>
      <c r="B31" s="158">
        <v>21</v>
      </c>
      <c r="C31" s="160"/>
      <c r="D31" s="160"/>
      <c r="E31" s="163"/>
      <c r="F31" s="164"/>
      <c r="G31" s="162"/>
      <c r="H31" s="184"/>
      <c r="I31" s="182"/>
      <c r="J31" s="183"/>
      <c r="K31" s="162"/>
      <c r="L31" s="115" t="s">
        <v>93</v>
      </c>
      <c r="M31" s="115"/>
      <c r="N31" s="115"/>
      <c r="O31" s="116"/>
      <c r="P31" s="122"/>
      <c r="Q31" s="220"/>
    </row>
    <row r="32" spans="1:17" ht="15.75" customHeight="1">
      <c r="A32" s="168"/>
      <c r="B32" s="159"/>
      <c r="C32" s="161"/>
      <c r="D32" s="161"/>
      <c r="E32" s="165"/>
      <c r="F32" s="166"/>
      <c r="G32" s="162"/>
      <c r="H32" s="185"/>
      <c r="I32" s="180"/>
      <c r="J32" s="181"/>
      <c r="K32" s="162"/>
      <c r="L32" s="113" t="s">
        <v>94</v>
      </c>
      <c r="M32" s="113"/>
      <c r="N32" s="113"/>
      <c r="O32" s="114"/>
      <c r="P32" s="123"/>
      <c r="Q32" s="220"/>
    </row>
    <row r="33" spans="1:17" ht="15.75" customHeight="1">
      <c r="A33" s="167"/>
      <c r="B33" s="158">
        <v>22</v>
      </c>
      <c r="C33" s="160"/>
      <c r="D33" s="160"/>
      <c r="E33" s="163"/>
      <c r="F33" s="164"/>
      <c r="G33" s="162"/>
      <c r="H33" s="184"/>
      <c r="I33" s="182"/>
      <c r="J33" s="183"/>
      <c r="K33" s="162"/>
      <c r="L33" s="115" t="s">
        <v>93</v>
      </c>
      <c r="M33" s="115"/>
      <c r="N33" s="115"/>
      <c r="O33" s="116"/>
      <c r="P33" s="122"/>
      <c r="Q33" s="220"/>
    </row>
    <row r="34" spans="1:17" ht="15.75" customHeight="1">
      <c r="A34" s="168"/>
      <c r="B34" s="159"/>
      <c r="C34" s="161"/>
      <c r="D34" s="161"/>
      <c r="E34" s="165"/>
      <c r="F34" s="166"/>
      <c r="G34" s="162"/>
      <c r="H34" s="185"/>
      <c r="I34" s="180"/>
      <c r="J34" s="181"/>
      <c r="K34" s="162"/>
      <c r="L34" s="113" t="s">
        <v>94</v>
      </c>
      <c r="M34" s="113"/>
      <c r="N34" s="113"/>
      <c r="O34" s="114"/>
      <c r="P34" s="123"/>
      <c r="Q34" s="220"/>
    </row>
    <row r="35" spans="1:17" ht="15.75" customHeight="1">
      <c r="A35" s="167"/>
      <c r="B35" s="158">
        <v>23</v>
      </c>
      <c r="C35" s="160"/>
      <c r="D35" s="160"/>
      <c r="E35" s="163"/>
      <c r="F35" s="164"/>
      <c r="G35" s="162"/>
      <c r="H35" s="184"/>
      <c r="I35" s="182"/>
      <c r="J35" s="183"/>
      <c r="K35" s="162"/>
      <c r="L35" s="115" t="s">
        <v>93</v>
      </c>
      <c r="M35" s="115"/>
      <c r="N35" s="115"/>
      <c r="O35" s="116"/>
      <c r="P35" s="122"/>
      <c r="Q35" s="220"/>
    </row>
    <row r="36" spans="1:17" ht="15.75" customHeight="1">
      <c r="A36" s="168"/>
      <c r="B36" s="159"/>
      <c r="C36" s="161"/>
      <c r="D36" s="161"/>
      <c r="E36" s="165"/>
      <c r="F36" s="166"/>
      <c r="G36" s="162"/>
      <c r="H36" s="185"/>
      <c r="I36" s="180"/>
      <c r="J36" s="181"/>
      <c r="K36" s="162"/>
      <c r="L36" s="113" t="s">
        <v>94</v>
      </c>
      <c r="M36" s="113"/>
      <c r="N36" s="113"/>
      <c r="O36" s="114"/>
      <c r="P36" s="123"/>
      <c r="Q36" s="220"/>
    </row>
    <row r="37" spans="1:17" ht="15.75" customHeight="1">
      <c r="A37" s="167"/>
      <c r="B37" s="158">
        <v>24</v>
      </c>
      <c r="C37" s="160"/>
      <c r="D37" s="160"/>
      <c r="E37" s="163"/>
      <c r="F37" s="164"/>
      <c r="G37" s="162"/>
      <c r="H37" s="184"/>
      <c r="I37" s="182"/>
      <c r="J37" s="183"/>
      <c r="K37" s="162"/>
      <c r="L37" s="115" t="s">
        <v>93</v>
      </c>
      <c r="M37" s="115"/>
      <c r="N37" s="115"/>
      <c r="O37" s="116"/>
      <c r="P37" s="122"/>
      <c r="Q37" s="220"/>
    </row>
    <row r="38" spans="1:17" ht="15.75" customHeight="1">
      <c r="A38" s="168"/>
      <c r="B38" s="159"/>
      <c r="C38" s="161"/>
      <c r="D38" s="161"/>
      <c r="E38" s="165"/>
      <c r="F38" s="166"/>
      <c r="G38" s="162"/>
      <c r="H38" s="185"/>
      <c r="I38" s="180"/>
      <c r="J38" s="181"/>
      <c r="K38" s="162"/>
      <c r="L38" s="113" t="s">
        <v>94</v>
      </c>
      <c r="M38" s="113"/>
      <c r="N38" s="113"/>
      <c r="O38" s="114"/>
      <c r="P38" s="123"/>
      <c r="Q38" s="220"/>
    </row>
    <row r="39" spans="1:17" ht="15.75" customHeight="1">
      <c r="A39" s="167"/>
      <c r="B39" s="158">
        <v>25</v>
      </c>
      <c r="C39" s="160"/>
      <c r="D39" s="160"/>
      <c r="E39" s="163"/>
      <c r="F39" s="164"/>
      <c r="G39" s="162"/>
      <c r="H39" s="184"/>
      <c r="I39" s="182"/>
      <c r="J39" s="183"/>
      <c r="K39" s="162"/>
      <c r="L39" s="115" t="s">
        <v>93</v>
      </c>
      <c r="M39" s="115"/>
      <c r="N39" s="115"/>
      <c r="O39" s="116"/>
      <c r="P39" s="122"/>
      <c r="Q39" s="220"/>
    </row>
    <row r="40" spans="1:17" ht="15.75" customHeight="1" thickBot="1">
      <c r="A40" s="241"/>
      <c r="B40" s="246"/>
      <c r="C40" s="203"/>
      <c r="D40" s="203"/>
      <c r="E40" s="204"/>
      <c r="F40" s="205"/>
      <c r="G40" s="192"/>
      <c r="H40" s="186"/>
      <c r="I40" s="190"/>
      <c r="J40" s="191"/>
      <c r="K40" s="192"/>
      <c r="L40" s="231" t="s">
        <v>94</v>
      </c>
      <c r="M40" s="231"/>
      <c r="N40" s="231"/>
      <c r="O40" s="232"/>
      <c r="P40" s="230"/>
      <c r="Q40" s="221"/>
    </row>
    <row r="41" spans="1:17" ht="3.75" customHeight="1"/>
    <row r="42" spans="1:17" ht="17.25" customHeight="1">
      <c r="D42" s="13"/>
      <c r="E42" s="13"/>
      <c r="F42" s="13"/>
      <c r="G42" s="23"/>
      <c r="H42" s="24"/>
      <c r="I42" s="23"/>
      <c r="J42" s="14"/>
      <c r="K42" s="15"/>
      <c r="M42" s="13"/>
      <c r="P42" s="12"/>
    </row>
    <row r="43" spans="1:17" ht="17.25" customHeight="1">
      <c r="B43" s="41"/>
      <c r="J43" s="14"/>
      <c r="K43" s="18"/>
      <c r="P43" s="12"/>
    </row>
    <row r="44" spans="1:17" ht="17.25" customHeight="1">
      <c r="B44" s="12"/>
      <c r="J44" s="14"/>
      <c r="K44" s="18"/>
      <c r="P44" s="12"/>
    </row>
    <row r="45" spans="1:17" ht="17.25" customHeight="1">
      <c r="B45" s="12"/>
      <c r="J45" s="14"/>
      <c r="K45" s="12"/>
      <c r="L45" s="15"/>
      <c r="M45" s="4"/>
      <c r="N45" s="13"/>
      <c r="O45" s="13"/>
      <c r="P45" s="12"/>
    </row>
    <row r="46" spans="1:17" ht="17.25" customHeight="1">
      <c r="D46" s="13"/>
      <c r="E46" s="13"/>
      <c r="F46" s="13"/>
      <c r="G46" s="23"/>
      <c r="H46" s="24"/>
      <c r="I46" s="23"/>
      <c r="J46" s="14"/>
      <c r="K46" s="12"/>
      <c r="L46" s="15"/>
      <c r="M46" s="4"/>
      <c r="N46" s="13"/>
      <c r="O46" s="13"/>
      <c r="P46" s="12"/>
    </row>
    <row r="47" spans="1:17" ht="19.5" customHeight="1">
      <c r="B47" s="12"/>
      <c r="C47" s="16"/>
      <c r="D47" s="13"/>
      <c r="E47" s="13"/>
      <c r="F47" s="13"/>
      <c r="G47" s="14"/>
      <c r="H47" s="14"/>
      <c r="I47" s="14"/>
      <c r="J47" s="14"/>
      <c r="K47" s="12"/>
      <c r="L47" s="15"/>
      <c r="N47" s="13"/>
      <c r="O47" s="13"/>
      <c r="P47" s="12"/>
    </row>
    <row r="48" spans="1:17" ht="20.100000000000001" customHeight="1">
      <c r="B48" s="41"/>
      <c r="D48" s="10"/>
      <c r="E48" s="10"/>
      <c r="F48" s="10"/>
      <c r="G48" s="5"/>
      <c r="H48" s="5"/>
      <c r="I48" s="5"/>
      <c r="J48" s="5"/>
      <c r="K48" s="12"/>
      <c r="L48" s="12"/>
      <c r="N48" s="7"/>
      <c r="O48" s="7"/>
      <c r="P48" s="12"/>
    </row>
    <row r="49" spans="1:17" ht="20.100000000000001" customHeight="1">
      <c r="A49" s="8"/>
      <c r="B49" s="11"/>
      <c r="C49" s="8"/>
      <c r="D49" s="6"/>
      <c r="E49" s="6"/>
      <c r="F49" s="6"/>
      <c r="G49" s="2"/>
      <c r="H49" s="2"/>
      <c r="I49" s="2"/>
      <c r="J49" s="2"/>
      <c r="K49"/>
    </row>
    <row r="50" spans="1:17" ht="20.100000000000001" customHeight="1">
      <c r="A50" s="9"/>
      <c r="B50" s="9"/>
      <c r="C50" s="5"/>
      <c r="D50" s="2"/>
      <c r="E50" s="2"/>
      <c r="F50" s="2"/>
      <c r="G50" s="2"/>
      <c r="H50" s="2"/>
      <c r="I50" s="2"/>
      <c r="J50" s="2"/>
      <c r="K50"/>
    </row>
    <row r="51" spans="1:17" ht="20.100000000000001" customHeight="1">
      <c r="A51" s="1"/>
      <c r="B51" s="1"/>
      <c r="C51" s="2"/>
      <c r="D51" s="2"/>
      <c r="E51" s="2"/>
      <c r="F51" s="2"/>
      <c r="G51" s="2"/>
      <c r="H51" s="2"/>
      <c r="I51" s="2"/>
      <c r="J51" s="2"/>
      <c r="K51"/>
    </row>
    <row r="52" spans="1:17" ht="20.100000000000001" customHeight="1">
      <c r="A52" s="1"/>
      <c r="B52" s="1"/>
      <c r="C52" s="2"/>
      <c r="D52" s="2"/>
      <c r="E52" s="2"/>
      <c r="F52" s="2"/>
      <c r="G52" s="2"/>
      <c r="H52" s="2"/>
      <c r="I52" s="2"/>
      <c r="J52" s="2"/>
      <c r="K52"/>
    </row>
    <row r="53" spans="1:17" ht="20.100000000000001" customHeight="1">
      <c r="C53" s="2"/>
      <c r="D53" s="2"/>
      <c r="E53" s="2"/>
      <c r="F53" s="2"/>
      <c r="G53" s="2"/>
      <c r="H53" s="2"/>
      <c r="I53" s="2"/>
      <c r="J53" s="2"/>
      <c r="K53"/>
    </row>
    <row r="54" spans="1:17" ht="20.100000000000001" customHeight="1">
      <c r="A54" s="1"/>
      <c r="B54" s="1"/>
      <c r="C54" s="2"/>
      <c r="D54" s="2"/>
      <c r="E54" s="2"/>
      <c r="F54" s="2"/>
      <c r="G54" s="2"/>
      <c r="H54" s="2"/>
      <c r="I54" s="2"/>
      <c r="J54" s="2"/>
      <c r="K54"/>
      <c r="Q54"/>
    </row>
    <row r="55" spans="1:17" ht="20.100000000000001" customHeight="1">
      <c r="A55" s="1"/>
      <c r="B55" s="1"/>
      <c r="C55" s="2"/>
      <c r="D55" s="2"/>
      <c r="E55" s="2"/>
      <c r="F55" s="2"/>
      <c r="G55" s="2"/>
      <c r="H55" s="2"/>
      <c r="I55" s="2"/>
      <c r="J55" s="2"/>
      <c r="K55"/>
      <c r="Q55"/>
    </row>
    <row r="56" spans="1:17" ht="20.100000000000001" customHeight="1">
      <c r="A56" s="2"/>
      <c r="B56" s="2"/>
      <c r="C56" s="3"/>
      <c r="D56" s="3"/>
      <c r="E56" s="3"/>
      <c r="F56" s="3"/>
      <c r="G56" s="2"/>
      <c r="H56" s="2"/>
      <c r="I56" s="2"/>
      <c r="J56" s="2"/>
      <c r="K56"/>
      <c r="Q56"/>
    </row>
    <row r="57" spans="1:17">
      <c r="A57" s="2"/>
      <c r="B57" s="2"/>
      <c r="C57"/>
      <c r="D57"/>
      <c r="E57"/>
      <c r="F57"/>
      <c r="G57" s="2"/>
      <c r="H57" s="2"/>
      <c r="I57" s="2"/>
      <c r="J57" s="2"/>
      <c r="K57"/>
      <c r="Q57"/>
    </row>
    <row r="58" spans="1:17">
      <c r="A58" s="2"/>
      <c r="B58" s="2"/>
      <c r="C58"/>
      <c r="D58"/>
      <c r="E58"/>
      <c r="F58"/>
      <c r="G58" s="2"/>
      <c r="H58" s="2"/>
      <c r="I58" s="2"/>
      <c r="J58" s="2"/>
      <c r="K58"/>
      <c r="Q58"/>
    </row>
    <row r="59" spans="1:17">
      <c r="A59" s="2"/>
      <c r="B59" s="2"/>
      <c r="C59"/>
      <c r="D59"/>
      <c r="E59"/>
      <c r="F59"/>
      <c r="G59" s="2"/>
      <c r="H59" s="2"/>
      <c r="I59" s="2"/>
      <c r="J59" s="2"/>
      <c r="K59"/>
      <c r="Q59"/>
    </row>
    <row r="60" spans="1:17">
      <c r="A60" s="2"/>
      <c r="B60" s="2"/>
      <c r="C60"/>
      <c r="D60"/>
      <c r="E60"/>
      <c r="F60"/>
      <c r="G60" s="2"/>
      <c r="H60" s="2"/>
      <c r="I60" s="2"/>
      <c r="J60" s="2"/>
      <c r="K60"/>
      <c r="Q60"/>
    </row>
  </sheetData>
  <sheetProtection selectLockedCells="1" selectUnlockedCells="1"/>
  <mergeCells count="199">
    <mergeCell ref="A1:Q1"/>
    <mergeCell ref="A3:F3"/>
    <mergeCell ref="G3:L3"/>
    <mergeCell ref="A4:F5"/>
    <mergeCell ref="G4:L4"/>
    <mergeCell ref="G5:L5"/>
    <mergeCell ref="P9:P10"/>
    <mergeCell ref="B9:B10"/>
    <mergeCell ref="C9:C10"/>
    <mergeCell ref="D9:F10"/>
    <mergeCell ref="G9:G10"/>
    <mergeCell ref="I9:J10"/>
    <mergeCell ref="L9:O10"/>
    <mergeCell ref="A6:C6"/>
    <mergeCell ref="D6:H6"/>
    <mergeCell ref="I6:L6"/>
    <mergeCell ref="A7:C7"/>
    <mergeCell ref="D7:H7"/>
    <mergeCell ref="I7:L7"/>
    <mergeCell ref="H11:H12"/>
    <mergeCell ref="I11:J12"/>
    <mergeCell ref="K11:K12"/>
    <mergeCell ref="L11:O11"/>
    <mergeCell ref="P11:P12"/>
    <mergeCell ref="Q11:Q12"/>
    <mergeCell ref="L12:O12"/>
    <mergeCell ref="A11:A12"/>
    <mergeCell ref="B11:B12"/>
    <mergeCell ref="C11:C12"/>
    <mergeCell ref="D11:F12"/>
    <mergeCell ref="G11:G12"/>
    <mergeCell ref="I13:J14"/>
    <mergeCell ref="K13:K14"/>
    <mergeCell ref="L13:O13"/>
    <mergeCell ref="P13:P14"/>
    <mergeCell ref="Q13:Q14"/>
    <mergeCell ref="L14:O14"/>
    <mergeCell ref="A13:A14"/>
    <mergeCell ref="B13:B14"/>
    <mergeCell ref="C13:C14"/>
    <mergeCell ref="D13:F14"/>
    <mergeCell ref="G13:G14"/>
    <mergeCell ref="H13:H14"/>
    <mergeCell ref="I15:J16"/>
    <mergeCell ref="K15:K16"/>
    <mergeCell ref="L15:O15"/>
    <mergeCell ref="P15:P16"/>
    <mergeCell ref="Q15:Q16"/>
    <mergeCell ref="L16:O16"/>
    <mergeCell ref="A15:A16"/>
    <mergeCell ref="B15:B16"/>
    <mergeCell ref="C15:C16"/>
    <mergeCell ref="D15:F16"/>
    <mergeCell ref="G15:G16"/>
    <mergeCell ref="H15:H16"/>
    <mergeCell ref="I29:J30"/>
    <mergeCell ref="K29:K30"/>
    <mergeCell ref="L29:O29"/>
    <mergeCell ref="P29:P30"/>
    <mergeCell ref="Q29:Q30"/>
    <mergeCell ref="L30:O30"/>
    <mergeCell ref="A29:A30"/>
    <mergeCell ref="B29:B30"/>
    <mergeCell ref="C29:C30"/>
    <mergeCell ref="D29:F30"/>
    <mergeCell ref="G29:G30"/>
    <mergeCell ref="H29:H30"/>
    <mergeCell ref="I31:J32"/>
    <mergeCell ref="K31:K32"/>
    <mergeCell ref="L31:O31"/>
    <mergeCell ref="P31:P32"/>
    <mergeCell ref="Q31:Q32"/>
    <mergeCell ref="L32:O32"/>
    <mergeCell ref="A31:A32"/>
    <mergeCell ref="B31:B32"/>
    <mergeCell ref="C31:C32"/>
    <mergeCell ref="D31:F32"/>
    <mergeCell ref="G31:G32"/>
    <mergeCell ref="H31:H32"/>
    <mergeCell ref="I33:J34"/>
    <mergeCell ref="K33:K34"/>
    <mergeCell ref="L33:O33"/>
    <mergeCell ref="P33:P34"/>
    <mergeCell ref="Q33:Q34"/>
    <mergeCell ref="L34:O34"/>
    <mergeCell ref="A33:A34"/>
    <mergeCell ref="B33:B34"/>
    <mergeCell ref="C33:C34"/>
    <mergeCell ref="D33:F34"/>
    <mergeCell ref="G33:G34"/>
    <mergeCell ref="H33:H34"/>
    <mergeCell ref="I35:J36"/>
    <mergeCell ref="K35:K36"/>
    <mergeCell ref="L35:O35"/>
    <mergeCell ref="P35:P36"/>
    <mergeCell ref="Q35:Q36"/>
    <mergeCell ref="L36:O36"/>
    <mergeCell ref="A35:A36"/>
    <mergeCell ref="B35:B36"/>
    <mergeCell ref="C35:C36"/>
    <mergeCell ref="D35:F36"/>
    <mergeCell ref="G35:G36"/>
    <mergeCell ref="H35:H36"/>
    <mergeCell ref="I37:J38"/>
    <mergeCell ref="K37:K38"/>
    <mergeCell ref="L37:O37"/>
    <mergeCell ref="P37:P38"/>
    <mergeCell ref="Q37:Q38"/>
    <mergeCell ref="L38:O38"/>
    <mergeCell ref="A37:A38"/>
    <mergeCell ref="B37:B38"/>
    <mergeCell ref="C37:C38"/>
    <mergeCell ref="D37:F38"/>
    <mergeCell ref="G37:G38"/>
    <mergeCell ref="H37:H38"/>
    <mergeCell ref="I39:J40"/>
    <mergeCell ref="K39:K40"/>
    <mergeCell ref="L39:O39"/>
    <mergeCell ref="P39:P40"/>
    <mergeCell ref="Q39:Q40"/>
    <mergeCell ref="L40:O40"/>
    <mergeCell ref="A39:A40"/>
    <mergeCell ref="B39:B40"/>
    <mergeCell ref="C39:C40"/>
    <mergeCell ref="D39:F40"/>
    <mergeCell ref="G39:G40"/>
    <mergeCell ref="H39:H40"/>
    <mergeCell ref="I17:J18"/>
    <mergeCell ref="K17:K18"/>
    <mergeCell ref="L17:O17"/>
    <mergeCell ref="P17:P18"/>
    <mergeCell ref="Q17:Q18"/>
    <mergeCell ref="L18:O18"/>
    <mergeCell ref="A17:A18"/>
    <mergeCell ref="B17:B18"/>
    <mergeCell ref="C17:C18"/>
    <mergeCell ref="D17:F18"/>
    <mergeCell ref="G17:G18"/>
    <mergeCell ref="H17:H18"/>
    <mergeCell ref="I19:J20"/>
    <mergeCell ref="K19:K20"/>
    <mergeCell ref="L19:O19"/>
    <mergeCell ref="P19:P20"/>
    <mergeCell ref="Q19:Q20"/>
    <mergeCell ref="L20:O20"/>
    <mergeCell ref="A19:A20"/>
    <mergeCell ref="B19:B20"/>
    <mergeCell ref="C19:C20"/>
    <mergeCell ref="D19:F20"/>
    <mergeCell ref="G19:G20"/>
    <mergeCell ref="H19:H20"/>
    <mergeCell ref="I21:J22"/>
    <mergeCell ref="K21:K22"/>
    <mergeCell ref="L21:O21"/>
    <mergeCell ref="P21:P22"/>
    <mergeCell ref="Q21:Q22"/>
    <mergeCell ref="L22:O22"/>
    <mergeCell ref="A21:A22"/>
    <mergeCell ref="B21:B22"/>
    <mergeCell ref="C21:C22"/>
    <mergeCell ref="D21:F22"/>
    <mergeCell ref="G21:G22"/>
    <mergeCell ref="H21:H22"/>
    <mergeCell ref="I23:J24"/>
    <mergeCell ref="K23:K24"/>
    <mergeCell ref="L23:O23"/>
    <mergeCell ref="P23:P24"/>
    <mergeCell ref="Q23:Q24"/>
    <mergeCell ref="L24:O24"/>
    <mergeCell ref="A23:A24"/>
    <mergeCell ref="B23:B24"/>
    <mergeCell ref="C23:C24"/>
    <mergeCell ref="D23:F24"/>
    <mergeCell ref="G23:G24"/>
    <mergeCell ref="H23:H24"/>
    <mergeCell ref="I25:J26"/>
    <mergeCell ref="K25:K26"/>
    <mergeCell ref="L25:O25"/>
    <mergeCell ref="P25:P26"/>
    <mergeCell ref="Q25:Q26"/>
    <mergeCell ref="L26:O26"/>
    <mergeCell ref="A25:A26"/>
    <mergeCell ref="B25:B26"/>
    <mergeCell ref="C25:C26"/>
    <mergeCell ref="D25:F26"/>
    <mergeCell ref="G25:G26"/>
    <mergeCell ref="H25:H26"/>
    <mergeCell ref="I27:J28"/>
    <mergeCell ref="K27:K28"/>
    <mergeCell ref="L27:O27"/>
    <mergeCell ref="P27:P28"/>
    <mergeCell ref="Q27:Q28"/>
    <mergeCell ref="L28:O28"/>
    <mergeCell ref="A27:A28"/>
    <mergeCell ref="B27:B28"/>
    <mergeCell ref="C27:C28"/>
    <mergeCell ref="D27:F28"/>
    <mergeCell ref="G27:G28"/>
    <mergeCell ref="H27:H28"/>
  </mergeCells>
  <phoneticPr fontId="1"/>
  <dataValidations count="4">
    <dataValidation type="list" allowBlank="1" showInputMessage="1" showErrorMessage="1" sqref="K11:K40">
      <formula1>"なし,１級,２級,３級,準３級"</formula1>
    </dataValidation>
    <dataValidation type="list" allowBlank="1" showInputMessage="1" showErrorMessage="1" sqref="Q11:Q40">
      <formula1>"社会人,レディース,実業団,教職員,大学生、高専4・5年生,中学生"</formula1>
    </dataValidation>
    <dataValidation type="list" allowBlank="1" showInputMessage="1" showErrorMessage="1" sqref="G11:G40">
      <formula1>"男,女"</formula1>
    </dataValidation>
    <dataValidation type="list" allowBlank="1" showInputMessage="1" showErrorMessage="1" sqref="A11:A40">
      <formula1>"有,無,新規"</formula1>
    </dataValidation>
  </dataValidations>
  <pageMargins left="0.19685039370078741" right="0.11811023622047245" top="0.23622047244094491" bottom="0.11811023622047245" header="0.31496062992125984" footer="0.31496062992125984"/>
  <pageSetup paperSize="9" scale="94" fitToHeight="0" orientation="landscape" r:id="rId1"/>
  <rowBreaks count="1" manualBreakCount="1">
    <brk id="5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F3" sqref="F3"/>
    </sheetView>
  </sheetViews>
  <sheetFormatPr defaultRowHeight="13.5"/>
  <cols>
    <col min="1" max="1" width="7.125" bestFit="1" customWidth="1"/>
    <col min="3" max="3" width="5.25" bestFit="1" customWidth="1"/>
    <col min="4" max="4" width="8.375" bestFit="1" customWidth="1"/>
    <col min="5" max="5" width="5.25" bestFit="1" customWidth="1"/>
    <col min="6" max="6" width="10.5" style="51" bestFit="1" customWidth="1"/>
    <col min="7" max="7" width="5.25" bestFit="1" customWidth="1"/>
    <col min="8" max="8" width="6.5" bestFit="1" customWidth="1"/>
    <col min="9" max="9" width="5.375" bestFit="1" customWidth="1"/>
    <col min="10" max="10" width="9.125" bestFit="1" customWidth="1"/>
    <col min="11" max="11" width="6.5" bestFit="1" customWidth="1"/>
    <col min="12" max="12" width="19.875" bestFit="1" customWidth="1"/>
  </cols>
  <sheetData>
    <row r="1" spans="1:12">
      <c r="A1" t="s">
        <v>73</v>
      </c>
      <c r="B1">
        <f>日バ登録用申込書!A4</f>
        <v>0</v>
      </c>
    </row>
    <row r="2" spans="1:12">
      <c r="A2" t="s">
        <v>74</v>
      </c>
      <c r="B2" t="str">
        <f>日バ登録用申込書!G4</f>
        <v>〒</v>
      </c>
    </row>
    <row r="3" spans="1:12">
      <c r="A3" t="s">
        <v>75</v>
      </c>
      <c r="B3">
        <f>日バ登録用申込書!G5</f>
        <v>0</v>
      </c>
    </row>
    <row r="4" spans="1:12">
      <c r="A4" t="s">
        <v>76</v>
      </c>
      <c r="B4">
        <f>日バ登録用申込書!A7</f>
        <v>0</v>
      </c>
    </row>
    <row r="5" spans="1:12">
      <c r="A5" t="s">
        <v>77</v>
      </c>
      <c r="B5">
        <f>日バ登録用申込書!D7</f>
        <v>0</v>
      </c>
    </row>
    <row r="6" spans="1:12">
      <c r="A6" t="s">
        <v>78</v>
      </c>
      <c r="B6">
        <f>日バ登録用申込書!I7</f>
        <v>0</v>
      </c>
    </row>
    <row r="7" spans="1:12">
      <c r="E7" t="s">
        <v>84</v>
      </c>
      <c r="F7" s="51" t="s">
        <v>85</v>
      </c>
      <c r="G7" t="s">
        <v>86</v>
      </c>
      <c r="H7" t="s">
        <v>87</v>
      </c>
      <c r="I7" t="s">
        <v>88</v>
      </c>
      <c r="J7" t="s">
        <v>89</v>
      </c>
      <c r="K7" t="s">
        <v>90</v>
      </c>
      <c r="L7" t="s">
        <v>91</v>
      </c>
    </row>
    <row r="10" spans="1:12">
      <c r="A10" t="s">
        <v>79</v>
      </c>
      <c r="B10" t="s">
        <v>80</v>
      </c>
      <c r="C10" t="s">
        <v>76</v>
      </c>
      <c r="D10" t="s">
        <v>18</v>
      </c>
      <c r="E10" t="s">
        <v>1</v>
      </c>
      <c r="F10" s="51" t="s">
        <v>81</v>
      </c>
      <c r="G10" t="s">
        <v>82</v>
      </c>
      <c r="H10" t="s">
        <v>83</v>
      </c>
      <c r="I10" t="s">
        <v>74</v>
      </c>
      <c r="J10" t="s">
        <v>75</v>
      </c>
      <c r="K10" t="s">
        <v>77</v>
      </c>
      <c r="L10" t="s">
        <v>57</v>
      </c>
    </row>
    <row r="11" spans="1:12">
      <c r="A11">
        <f>日バ登録用申込書!A15</f>
        <v>0</v>
      </c>
      <c r="B11">
        <v>1</v>
      </c>
      <c r="C11">
        <f>日バ登録用申込書!C15</f>
        <v>0</v>
      </c>
      <c r="D11">
        <f>日バ登録用申込書!D15</f>
        <v>0</v>
      </c>
      <c r="E11">
        <f>日バ登録用申込書!G15</f>
        <v>0</v>
      </c>
      <c r="F11" s="51">
        <f>日バ登録用申込書!H15</f>
        <v>0</v>
      </c>
      <c r="G11">
        <f>日バ登録用申込書!I15</f>
        <v>0</v>
      </c>
      <c r="H11">
        <f>日バ登録用申込書!K15</f>
        <v>0</v>
      </c>
      <c r="I11" t="str">
        <f>日バ登録用申込書!L15</f>
        <v>〒</v>
      </c>
      <c r="J11" t="str">
        <f>日バ登録用申込書!L16</f>
        <v>米子市</v>
      </c>
      <c r="K11" s="52">
        <f>日バ登録用申込書!P15</f>
        <v>0</v>
      </c>
      <c r="L11" s="52">
        <f>日バ登録用申込書!Q15</f>
        <v>0</v>
      </c>
    </row>
    <row r="12" spans="1:12">
      <c r="A12">
        <f>日バ登録用申込書!A17</f>
        <v>0</v>
      </c>
      <c r="B12">
        <v>2</v>
      </c>
      <c r="C12">
        <f>日バ登録用申込書!C17</f>
        <v>0</v>
      </c>
      <c r="D12">
        <f>日バ登録用申込書!D17</f>
        <v>0</v>
      </c>
      <c r="E12">
        <f>日バ登録用申込書!G17</f>
        <v>0</v>
      </c>
      <c r="F12" s="51">
        <f>日バ登録用申込書!H17</f>
        <v>0</v>
      </c>
      <c r="G12">
        <f>日バ登録用申込書!I17</f>
        <v>0</v>
      </c>
      <c r="H12">
        <f>日バ登録用申込書!K17</f>
        <v>0</v>
      </c>
      <c r="I12" t="str">
        <f>日バ登録用申込書!L17</f>
        <v>〒</v>
      </c>
      <c r="J12" t="str">
        <f>日バ登録用申込書!L18</f>
        <v>米子市</v>
      </c>
      <c r="K12" s="52">
        <f>日バ登録用申込書!P17</f>
        <v>0</v>
      </c>
      <c r="L12" s="52">
        <f>日バ登録用申込書!Q17</f>
        <v>0</v>
      </c>
    </row>
    <row r="13" spans="1:12">
      <c r="A13">
        <f>日バ登録用申込書!A19</f>
        <v>0</v>
      </c>
      <c r="B13">
        <v>3</v>
      </c>
      <c r="C13">
        <f>日バ登録用申込書!C19</f>
        <v>0</v>
      </c>
      <c r="D13">
        <f>日バ登録用申込書!D19</f>
        <v>0</v>
      </c>
      <c r="E13">
        <f>日バ登録用申込書!G19</f>
        <v>0</v>
      </c>
      <c r="F13" s="51">
        <f>日バ登録用申込書!H19</f>
        <v>0</v>
      </c>
      <c r="G13">
        <f>日バ登録用申込書!I19</f>
        <v>0</v>
      </c>
      <c r="H13">
        <f>日バ登録用申込書!K19</f>
        <v>0</v>
      </c>
      <c r="I13" t="str">
        <f>日バ登録用申込書!L19</f>
        <v>〒</v>
      </c>
      <c r="J13" t="str">
        <f>日バ登録用申込書!L20</f>
        <v>米子市</v>
      </c>
      <c r="K13" s="52">
        <f>日バ登録用申込書!P19</f>
        <v>0</v>
      </c>
      <c r="L13" s="52">
        <f>日バ登録用申込書!Q19</f>
        <v>0</v>
      </c>
    </row>
    <row r="14" spans="1:12">
      <c r="A14">
        <f>日バ登録用申込書!A21</f>
        <v>0</v>
      </c>
      <c r="B14">
        <v>4</v>
      </c>
      <c r="C14">
        <f>日バ登録用申込書!C21</f>
        <v>0</v>
      </c>
      <c r="D14">
        <f>日バ登録用申込書!D21</f>
        <v>0</v>
      </c>
      <c r="E14">
        <f>日バ登録用申込書!G21</f>
        <v>0</v>
      </c>
      <c r="F14" s="51">
        <f>日バ登録用申込書!H21</f>
        <v>0</v>
      </c>
      <c r="G14">
        <f>日バ登録用申込書!I21</f>
        <v>0</v>
      </c>
      <c r="H14">
        <f>日バ登録用申込書!K21</f>
        <v>0</v>
      </c>
      <c r="I14" t="str">
        <f>日バ登録用申込書!L21</f>
        <v>〒</v>
      </c>
      <c r="J14" t="str">
        <f>日バ登録用申込書!L22</f>
        <v>米子市</v>
      </c>
      <c r="K14" s="52">
        <f>日バ登録用申込書!P21</f>
        <v>0</v>
      </c>
      <c r="L14" s="52">
        <f>日バ登録用申込書!Q21</f>
        <v>0</v>
      </c>
    </row>
    <row r="15" spans="1:12">
      <c r="A15">
        <f>日バ登録用申込書!A23</f>
        <v>0</v>
      </c>
      <c r="B15">
        <v>5</v>
      </c>
      <c r="C15">
        <f>日バ登録用申込書!C23</f>
        <v>0</v>
      </c>
      <c r="D15">
        <f>日バ登録用申込書!D23</f>
        <v>0</v>
      </c>
      <c r="E15">
        <f>日バ登録用申込書!G23</f>
        <v>0</v>
      </c>
      <c r="F15" s="51">
        <f>日バ登録用申込書!H23</f>
        <v>0</v>
      </c>
      <c r="G15">
        <f>日バ登録用申込書!I23</f>
        <v>0</v>
      </c>
      <c r="H15">
        <f>日バ登録用申込書!K23</f>
        <v>0</v>
      </c>
      <c r="I15" t="str">
        <f>日バ登録用申込書!L23</f>
        <v>〒</v>
      </c>
      <c r="J15" t="str">
        <f>日バ登録用申込書!L24</f>
        <v>米子市</v>
      </c>
      <c r="K15" s="52">
        <f>日バ登録用申込書!P23</f>
        <v>0</v>
      </c>
      <c r="L15" s="52">
        <f>日バ登録用申込書!Q23</f>
        <v>0</v>
      </c>
    </row>
    <row r="16" spans="1:12">
      <c r="A16">
        <f>日バ登録用申込書!A25</f>
        <v>0</v>
      </c>
      <c r="B16">
        <v>6</v>
      </c>
      <c r="C16">
        <f>日バ登録用申込書!C25</f>
        <v>0</v>
      </c>
      <c r="D16">
        <f>日バ登録用申込書!D25</f>
        <v>0</v>
      </c>
      <c r="E16">
        <f>日バ登録用申込書!G25</f>
        <v>0</v>
      </c>
      <c r="F16" s="51">
        <f>日バ登録用申込書!H25</f>
        <v>0</v>
      </c>
      <c r="G16">
        <f>日バ登録用申込書!I25</f>
        <v>0</v>
      </c>
      <c r="H16">
        <f>日バ登録用申込書!K25</f>
        <v>0</v>
      </c>
      <c r="I16" t="str">
        <f>日バ登録用申込書!L25</f>
        <v>〒</v>
      </c>
      <c r="J16" t="str">
        <f>日バ登録用申込書!L26</f>
        <v>米子市</v>
      </c>
      <c r="K16" s="52">
        <f>日バ登録用申込書!P25</f>
        <v>0</v>
      </c>
      <c r="L16" s="52">
        <f>日バ登録用申込書!Q25</f>
        <v>0</v>
      </c>
    </row>
    <row r="17" spans="1:12">
      <c r="A17">
        <f>日バ登録用申込書!A27</f>
        <v>0</v>
      </c>
      <c r="B17">
        <v>7</v>
      </c>
      <c r="C17">
        <f>日バ登録用申込書!C27</f>
        <v>0</v>
      </c>
      <c r="D17">
        <f>日バ登録用申込書!D27</f>
        <v>0</v>
      </c>
      <c r="E17">
        <f>日バ登録用申込書!G27</f>
        <v>0</v>
      </c>
      <c r="F17" s="51">
        <f>日バ登録用申込書!H27</f>
        <v>0</v>
      </c>
      <c r="G17">
        <f>日バ登録用申込書!I27</f>
        <v>0</v>
      </c>
      <c r="H17">
        <f>日バ登録用申込書!K27</f>
        <v>0</v>
      </c>
      <c r="I17" t="str">
        <f>日バ登録用申込書!L27</f>
        <v>〒</v>
      </c>
      <c r="J17" t="str">
        <f>日バ登録用申込書!L28</f>
        <v>米子市</v>
      </c>
      <c r="K17" s="52">
        <f>日バ登録用申込書!P27</f>
        <v>0</v>
      </c>
      <c r="L17" s="52">
        <f>日バ登録用申込書!Q27</f>
        <v>0</v>
      </c>
    </row>
    <row r="18" spans="1:12">
      <c r="A18">
        <f>日バ登録用申込書!A29</f>
        <v>0</v>
      </c>
      <c r="B18">
        <v>8</v>
      </c>
      <c r="C18">
        <f>日バ登録用申込書!C29</f>
        <v>0</v>
      </c>
      <c r="D18">
        <f>日バ登録用申込書!D29</f>
        <v>0</v>
      </c>
      <c r="E18">
        <f>日バ登録用申込書!G29</f>
        <v>0</v>
      </c>
      <c r="F18" s="51">
        <f>日バ登録用申込書!H29</f>
        <v>0</v>
      </c>
      <c r="G18">
        <f>日バ登録用申込書!I29</f>
        <v>0</v>
      </c>
      <c r="H18">
        <f>日バ登録用申込書!K29</f>
        <v>0</v>
      </c>
      <c r="I18" t="str">
        <f>日バ登録用申込書!L29</f>
        <v>〒</v>
      </c>
      <c r="J18" t="str">
        <f>日バ登録用申込書!L30</f>
        <v>米子市</v>
      </c>
      <c r="K18" s="52">
        <f>日バ登録用申込書!P29</f>
        <v>0</v>
      </c>
      <c r="L18" s="52">
        <f>日バ登録用申込書!Q29</f>
        <v>0</v>
      </c>
    </row>
    <row r="19" spans="1:12">
      <c r="A19">
        <f>日バ登録用申込書!A31</f>
        <v>0</v>
      </c>
      <c r="B19">
        <v>9</v>
      </c>
      <c r="C19">
        <f>日バ登録用申込書!C31</f>
        <v>0</v>
      </c>
      <c r="D19">
        <f>日バ登録用申込書!D31</f>
        <v>0</v>
      </c>
      <c r="E19">
        <f>日バ登録用申込書!G31</f>
        <v>0</v>
      </c>
      <c r="F19" s="51">
        <f>日バ登録用申込書!H31</f>
        <v>0</v>
      </c>
      <c r="G19">
        <f>日バ登録用申込書!I31</f>
        <v>0</v>
      </c>
      <c r="H19">
        <f>日バ登録用申込書!K31</f>
        <v>0</v>
      </c>
      <c r="I19" t="str">
        <f>日バ登録用申込書!L31</f>
        <v>〒</v>
      </c>
      <c r="J19" t="str">
        <f>日バ登録用申込書!L32</f>
        <v>米子市</v>
      </c>
      <c r="K19" s="52">
        <f>日バ登録用申込書!P31</f>
        <v>0</v>
      </c>
      <c r="L19" s="52">
        <f>日バ登録用申込書!Q31</f>
        <v>0</v>
      </c>
    </row>
    <row r="20" spans="1:12">
      <c r="A20">
        <f>日バ登録用申込書!A33</f>
        <v>0</v>
      </c>
      <c r="B20">
        <v>10</v>
      </c>
      <c r="C20">
        <f>日バ登録用申込書!C33</f>
        <v>0</v>
      </c>
      <c r="D20">
        <f>日バ登録用申込書!D33</f>
        <v>0</v>
      </c>
      <c r="E20">
        <f>日バ登録用申込書!G33</f>
        <v>0</v>
      </c>
      <c r="F20" s="51">
        <f>日バ登録用申込書!H33</f>
        <v>0</v>
      </c>
      <c r="G20">
        <f>日バ登録用申込書!I33</f>
        <v>0</v>
      </c>
      <c r="H20">
        <f>日バ登録用申込書!K33</f>
        <v>0</v>
      </c>
      <c r="I20" t="str">
        <f>日バ登録用申込書!L33</f>
        <v>〒</v>
      </c>
      <c r="J20" t="str">
        <f>日バ登録用申込書!L34</f>
        <v>米子市</v>
      </c>
      <c r="K20" s="52">
        <f>日バ登録用申込書!P33</f>
        <v>0</v>
      </c>
      <c r="L20" s="52">
        <f>日バ登録用申込書!Q33</f>
        <v>0</v>
      </c>
    </row>
    <row r="21" spans="1:12">
      <c r="A21">
        <f>'日バ登録用申込書2枚目(11～25)'!A11</f>
        <v>0</v>
      </c>
      <c r="B21">
        <v>11</v>
      </c>
      <c r="C21">
        <f>'日バ登録用申込書2枚目(11～25)'!C11</f>
        <v>0</v>
      </c>
      <c r="D21">
        <f>'日バ登録用申込書2枚目(11～25)'!D11</f>
        <v>0</v>
      </c>
      <c r="E21">
        <f>'日バ登録用申込書2枚目(11～25)'!G11</f>
        <v>0</v>
      </c>
      <c r="F21" s="51">
        <f>'日バ登録用申込書2枚目(11～25)'!H11</f>
        <v>0</v>
      </c>
      <c r="G21">
        <f>'日バ登録用申込書2枚目(11～25)'!I11</f>
        <v>0</v>
      </c>
      <c r="H21">
        <f>'日バ登録用申込書2枚目(11～25)'!K11</f>
        <v>0</v>
      </c>
      <c r="I21" t="str">
        <f>'日バ登録用申込書2枚目(11～25)'!L11</f>
        <v>〒</v>
      </c>
      <c r="J21" t="str">
        <f>'日バ登録用申込書2枚目(11～25)'!L12</f>
        <v>米子市</v>
      </c>
      <c r="K21" s="52">
        <f>'日バ登録用申込書2枚目(11～25)'!P11</f>
        <v>0</v>
      </c>
      <c r="L21">
        <f>'日バ登録用申込書2枚目(11～25)'!Q11</f>
        <v>0</v>
      </c>
    </row>
    <row r="22" spans="1:12">
      <c r="A22">
        <f>'日バ登録用申込書2枚目(11～25)'!A13</f>
        <v>0</v>
      </c>
      <c r="B22">
        <v>12</v>
      </c>
      <c r="C22">
        <f>'日バ登録用申込書2枚目(11～25)'!C13</f>
        <v>0</v>
      </c>
      <c r="D22">
        <f>'日バ登録用申込書2枚目(11～25)'!D13</f>
        <v>0</v>
      </c>
      <c r="E22">
        <f>'日バ登録用申込書2枚目(11～25)'!G13</f>
        <v>0</v>
      </c>
      <c r="F22" s="51">
        <f>'日バ登録用申込書2枚目(11～25)'!H13</f>
        <v>0</v>
      </c>
      <c r="G22">
        <f>'日バ登録用申込書2枚目(11～25)'!I13</f>
        <v>0</v>
      </c>
      <c r="H22">
        <f>'日バ登録用申込書2枚目(11～25)'!K13</f>
        <v>0</v>
      </c>
      <c r="I22" t="str">
        <f>'日バ登録用申込書2枚目(11～25)'!L13</f>
        <v>〒</v>
      </c>
      <c r="J22" t="str">
        <f>'日バ登録用申込書2枚目(11～25)'!L14</f>
        <v>米子市</v>
      </c>
      <c r="K22" s="52">
        <f>'日バ登録用申込書2枚目(11～25)'!P13</f>
        <v>0</v>
      </c>
      <c r="L22" s="52">
        <f>'日バ登録用申込書2枚目(11～25)'!Q13</f>
        <v>0</v>
      </c>
    </row>
    <row r="23" spans="1:12">
      <c r="A23">
        <f>'日バ登録用申込書2枚目(11～25)'!A15</f>
        <v>0</v>
      </c>
      <c r="B23">
        <v>13</v>
      </c>
      <c r="C23">
        <f>'日バ登録用申込書2枚目(11～25)'!C15</f>
        <v>0</v>
      </c>
      <c r="D23">
        <f>'日バ登録用申込書2枚目(11～25)'!D15</f>
        <v>0</v>
      </c>
      <c r="E23">
        <f>'日バ登録用申込書2枚目(11～25)'!G15</f>
        <v>0</v>
      </c>
      <c r="F23" s="51">
        <f>'日バ登録用申込書2枚目(11～25)'!H15</f>
        <v>0</v>
      </c>
      <c r="G23">
        <f>'日バ登録用申込書2枚目(11～25)'!I15</f>
        <v>0</v>
      </c>
      <c r="H23">
        <f>'日バ登録用申込書2枚目(11～25)'!K15</f>
        <v>0</v>
      </c>
      <c r="I23" t="str">
        <f>'日バ登録用申込書2枚目(11～25)'!L15</f>
        <v>〒</v>
      </c>
      <c r="J23" t="str">
        <f>'日バ登録用申込書2枚目(11～25)'!L16</f>
        <v>米子市</v>
      </c>
      <c r="K23" s="52">
        <f>'日バ登録用申込書2枚目(11～25)'!P15</f>
        <v>0</v>
      </c>
      <c r="L23" s="52">
        <f>'日バ登録用申込書2枚目(11～25)'!Q15</f>
        <v>0</v>
      </c>
    </row>
    <row r="24" spans="1:12">
      <c r="A24">
        <f>'日バ登録用申込書2枚目(11～25)'!A17</f>
        <v>0</v>
      </c>
      <c r="B24">
        <v>14</v>
      </c>
      <c r="C24">
        <f>'日バ登録用申込書2枚目(11～25)'!C17</f>
        <v>0</v>
      </c>
      <c r="D24">
        <f>'日バ登録用申込書2枚目(11～25)'!D17</f>
        <v>0</v>
      </c>
      <c r="E24">
        <f>'日バ登録用申込書2枚目(11～25)'!G17</f>
        <v>0</v>
      </c>
      <c r="F24" s="51">
        <f>'日バ登録用申込書2枚目(11～25)'!H17</f>
        <v>0</v>
      </c>
      <c r="G24">
        <f>'日バ登録用申込書2枚目(11～25)'!I17</f>
        <v>0</v>
      </c>
      <c r="H24">
        <f>'日バ登録用申込書2枚目(11～25)'!K17</f>
        <v>0</v>
      </c>
      <c r="I24" t="str">
        <f>'日バ登録用申込書2枚目(11～25)'!L17</f>
        <v>〒</v>
      </c>
      <c r="J24" t="str">
        <f>'日バ登録用申込書2枚目(11～25)'!L18</f>
        <v>米子市</v>
      </c>
      <c r="K24" s="52">
        <f>'日バ登録用申込書2枚目(11～25)'!P17</f>
        <v>0</v>
      </c>
      <c r="L24" s="52">
        <f>'日バ登録用申込書2枚目(11～25)'!Q17</f>
        <v>0</v>
      </c>
    </row>
    <row r="25" spans="1:12">
      <c r="A25">
        <f>'日バ登録用申込書2枚目(11～25)'!A19</f>
        <v>0</v>
      </c>
      <c r="B25">
        <v>15</v>
      </c>
      <c r="C25">
        <f>'日バ登録用申込書2枚目(11～25)'!C19</f>
        <v>0</v>
      </c>
      <c r="D25">
        <f>'日バ登録用申込書2枚目(11～25)'!D19</f>
        <v>0</v>
      </c>
      <c r="E25">
        <f>'日バ登録用申込書2枚目(11～25)'!G19</f>
        <v>0</v>
      </c>
      <c r="F25" s="51">
        <f>'日バ登録用申込書2枚目(11～25)'!H19</f>
        <v>0</v>
      </c>
      <c r="G25">
        <f>'日バ登録用申込書2枚目(11～25)'!I19</f>
        <v>0</v>
      </c>
      <c r="H25">
        <f>'日バ登録用申込書2枚目(11～25)'!K19</f>
        <v>0</v>
      </c>
      <c r="I25" t="str">
        <f>'日バ登録用申込書2枚目(11～25)'!L19</f>
        <v>〒</v>
      </c>
      <c r="J25" t="str">
        <f>'日バ登録用申込書2枚目(11～25)'!L20</f>
        <v>米子市</v>
      </c>
      <c r="K25" s="52">
        <f>'日バ登録用申込書2枚目(11～25)'!P19</f>
        <v>0</v>
      </c>
      <c r="L25" s="52">
        <f>'日バ登録用申込書2枚目(11～25)'!Q19</f>
        <v>0</v>
      </c>
    </row>
    <row r="26" spans="1:12">
      <c r="A26">
        <f>'日バ登録用申込書2枚目(11～25)'!A21</f>
        <v>0</v>
      </c>
      <c r="B26">
        <v>16</v>
      </c>
      <c r="C26">
        <f>'日バ登録用申込書2枚目(11～25)'!C21</f>
        <v>0</v>
      </c>
      <c r="D26">
        <f>'日バ登録用申込書2枚目(11～25)'!D21</f>
        <v>0</v>
      </c>
      <c r="E26">
        <f>'日バ登録用申込書2枚目(11～25)'!G21</f>
        <v>0</v>
      </c>
      <c r="F26" s="51">
        <f>'日バ登録用申込書2枚目(11～25)'!H21</f>
        <v>0</v>
      </c>
      <c r="G26">
        <f>'日バ登録用申込書2枚目(11～25)'!I21</f>
        <v>0</v>
      </c>
      <c r="H26">
        <f>'日バ登録用申込書2枚目(11～25)'!K21</f>
        <v>0</v>
      </c>
      <c r="I26" t="str">
        <f>'日バ登録用申込書2枚目(11～25)'!L21</f>
        <v>〒</v>
      </c>
      <c r="J26" t="str">
        <f>'日バ登録用申込書2枚目(11～25)'!L22</f>
        <v>米子市</v>
      </c>
      <c r="K26" s="52">
        <f>'日バ登録用申込書2枚目(11～25)'!P21</f>
        <v>0</v>
      </c>
      <c r="L26" s="52">
        <f>'日バ登録用申込書2枚目(11～25)'!Q21</f>
        <v>0</v>
      </c>
    </row>
    <row r="27" spans="1:12">
      <c r="A27">
        <f>'日バ登録用申込書2枚目(11～25)'!A23</f>
        <v>0</v>
      </c>
      <c r="B27">
        <v>17</v>
      </c>
      <c r="C27">
        <f>'日バ登録用申込書2枚目(11～25)'!C23</f>
        <v>0</v>
      </c>
      <c r="D27">
        <f>'日バ登録用申込書2枚目(11～25)'!D23</f>
        <v>0</v>
      </c>
      <c r="E27">
        <f>'日バ登録用申込書2枚目(11～25)'!G23</f>
        <v>0</v>
      </c>
      <c r="F27" s="51">
        <f>'日バ登録用申込書2枚目(11～25)'!H23</f>
        <v>0</v>
      </c>
      <c r="G27">
        <f>'日バ登録用申込書2枚目(11～25)'!I23</f>
        <v>0</v>
      </c>
      <c r="H27">
        <f>'日バ登録用申込書2枚目(11～25)'!K23</f>
        <v>0</v>
      </c>
      <c r="I27" t="str">
        <f>'日バ登録用申込書2枚目(11～25)'!L23</f>
        <v>〒</v>
      </c>
      <c r="J27" t="str">
        <f>'日バ登録用申込書2枚目(11～25)'!L24</f>
        <v>米子市</v>
      </c>
      <c r="K27" s="52">
        <f>'日バ登録用申込書2枚目(11～25)'!P23</f>
        <v>0</v>
      </c>
      <c r="L27" s="52">
        <f>'日バ登録用申込書2枚目(11～25)'!Q23</f>
        <v>0</v>
      </c>
    </row>
    <row r="28" spans="1:12">
      <c r="A28">
        <f>'日バ登録用申込書2枚目(11～25)'!A25</f>
        <v>0</v>
      </c>
      <c r="B28">
        <v>18</v>
      </c>
      <c r="C28">
        <f>'日バ登録用申込書2枚目(11～25)'!C25</f>
        <v>0</v>
      </c>
      <c r="D28">
        <f>'日バ登録用申込書2枚目(11～25)'!D25</f>
        <v>0</v>
      </c>
      <c r="E28">
        <f>'日バ登録用申込書2枚目(11～25)'!G25</f>
        <v>0</v>
      </c>
      <c r="F28" s="51">
        <f>'日バ登録用申込書2枚目(11～25)'!H25</f>
        <v>0</v>
      </c>
      <c r="G28">
        <f>'日バ登録用申込書2枚目(11～25)'!I25</f>
        <v>0</v>
      </c>
      <c r="H28">
        <f>'日バ登録用申込書2枚目(11～25)'!K25</f>
        <v>0</v>
      </c>
      <c r="I28" t="str">
        <f>'日バ登録用申込書2枚目(11～25)'!L25</f>
        <v>〒</v>
      </c>
      <c r="J28" t="str">
        <f>'日バ登録用申込書2枚目(11～25)'!L26</f>
        <v>米子市</v>
      </c>
      <c r="K28" s="52">
        <f>'日バ登録用申込書2枚目(11～25)'!P25</f>
        <v>0</v>
      </c>
      <c r="L28" s="52">
        <f>'日バ登録用申込書2枚目(11～25)'!Q25</f>
        <v>0</v>
      </c>
    </row>
    <row r="29" spans="1:12">
      <c r="A29">
        <f>'日バ登録用申込書2枚目(11～25)'!A27</f>
        <v>0</v>
      </c>
      <c r="B29">
        <v>19</v>
      </c>
      <c r="C29">
        <f>'日バ登録用申込書2枚目(11～25)'!C27</f>
        <v>0</v>
      </c>
      <c r="D29">
        <f>'日バ登録用申込書2枚目(11～25)'!D27</f>
        <v>0</v>
      </c>
      <c r="E29">
        <f>'日バ登録用申込書2枚目(11～25)'!G27</f>
        <v>0</v>
      </c>
      <c r="F29" s="51">
        <f>'日バ登録用申込書2枚目(11～25)'!H27</f>
        <v>0</v>
      </c>
      <c r="G29">
        <f>'日バ登録用申込書2枚目(11～25)'!I27</f>
        <v>0</v>
      </c>
      <c r="H29">
        <f>'日バ登録用申込書2枚目(11～25)'!K27</f>
        <v>0</v>
      </c>
      <c r="I29" t="str">
        <f>'日バ登録用申込書2枚目(11～25)'!L27</f>
        <v>〒</v>
      </c>
      <c r="J29" t="str">
        <f>'日バ登録用申込書2枚目(11～25)'!L28</f>
        <v>米子市</v>
      </c>
      <c r="K29" s="52">
        <f>'日バ登録用申込書2枚目(11～25)'!P27</f>
        <v>0</v>
      </c>
      <c r="L29" s="52">
        <f>'日バ登録用申込書2枚目(11～25)'!Q27</f>
        <v>0</v>
      </c>
    </row>
    <row r="30" spans="1:12">
      <c r="A30">
        <f>'日バ登録用申込書2枚目(11～25)'!A29</f>
        <v>0</v>
      </c>
      <c r="B30">
        <v>20</v>
      </c>
      <c r="C30">
        <f>'日バ登録用申込書2枚目(11～25)'!C29</f>
        <v>0</v>
      </c>
      <c r="D30">
        <f>'日バ登録用申込書2枚目(11～25)'!D29</f>
        <v>0</v>
      </c>
      <c r="E30">
        <f>'日バ登録用申込書2枚目(11～25)'!G29</f>
        <v>0</v>
      </c>
      <c r="F30" s="51">
        <f>'日バ登録用申込書2枚目(11～25)'!H29</f>
        <v>0</v>
      </c>
      <c r="G30">
        <f>'日バ登録用申込書2枚目(11～25)'!I29</f>
        <v>0</v>
      </c>
      <c r="H30">
        <f>'日バ登録用申込書2枚目(11～25)'!K29</f>
        <v>0</v>
      </c>
      <c r="I30" t="str">
        <f>'日バ登録用申込書2枚目(11～25)'!L29</f>
        <v>〒</v>
      </c>
      <c r="J30" t="str">
        <f>'日バ登録用申込書2枚目(11～25)'!L30</f>
        <v>米子市</v>
      </c>
      <c r="K30" s="52">
        <f>'日バ登録用申込書2枚目(11～25)'!P29</f>
        <v>0</v>
      </c>
      <c r="L30" s="52">
        <f>'日バ登録用申込書2枚目(11～25)'!Q29</f>
        <v>0</v>
      </c>
    </row>
    <row r="31" spans="1:12">
      <c r="A31">
        <f>'日バ登録用申込書2枚目(11～25)'!A31</f>
        <v>0</v>
      </c>
      <c r="B31">
        <v>21</v>
      </c>
      <c r="C31">
        <f>'日バ登録用申込書2枚目(11～25)'!C31</f>
        <v>0</v>
      </c>
      <c r="D31">
        <f>'日バ登録用申込書2枚目(11～25)'!D31</f>
        <v>0</v>
      </c>
      <c r="E31">
        <f>'日バ登録用申込書2枚目(11～25)'!G31</f>
        <v>0</v>
      </c>
      <c r="F31" s="51">
        <f>'日バ登録用申込書2枚目(11～25)'!H31</f>
        <v>0</v>
      </c>
      <c r="G31">
        <f>'日バ登録用申込書2枚目(11～25)'!I31</f>
        <v>0</v>
      </c>
      <c r="H31">
        <f>'日バ登録用申込書2枚目(11～25)'!K31</f>
        <v>0</v>
      </c>
      <c r="I31" t="str">
        <f>'日バ登録用申込書2枚目(11～25)'!L31</f>
        <v>〒</v>
      </c>
      <c r="J31" t="str">
        <f>'日バ登録用申込書2枚目(11～25)'!L32</f>
        <v>米子市</v>
      </c>
      <c r="K31" s="52">
        <f>'日バ登録用申込書2枚目(11～25)'!P31</f>
        <v>0</v>
      </c>
      <c r="L31" s="52">
        <f>'日バ登録用申込書2枚目(11～25)'!Q31</f>
        <v>0</v>
      </c>
    </row>
    <row r="32" spans="1:12">
      <c r="A32">
        <f>'日バ登録用申込書2枚目(11～25)'!A33</f>
        <v>0</v>
      </c>
      <c r="B32">
        <v>22</v>
      </c>
      <c r="C32">
        <f>'日バ登録用申込書2枚目(11～25)'!C33</f>
        <v>0</v>
      </c>
      <c r="D32">
        <f>'日バ登録用申込書2枚目(11～25)'!D33</f>
        <v>0</v>
      </c>
      <c r="E32">
        <f>'日バ登録用申込書2枚目(11～25)'!G33</f>
        <v>0</v>
      </c>
      <c r="F32" s="51">
        <f>'日バ登録用申込書2枚目(11～25)'!H33</f>
        <v>0</v>
      </c>
      <c r="G32">
        <f>'日バ登録用申込書2枚目(11～25)'!I33</f>
        <v>0</v>
      </c>
      <c r="H32">
        <f>'日バ登録用申込書2枚目(11～25)'!K33</f>
        <v>0</v>
      </c>
      <c r="I32" t="str">
        <f>'日バ登録用申込書2枚目(11～25)'!L33</f>
        <v>〒</v>
      </c>
      <c r="J32" t="str">
        <f>'日バ登録用申込書2枚目(11～25)'!L34</f>
        <v>米子市</v>
      </c>
      <c r="K32" s="52">
        <f>'日バ登録用申込書2枚目(11～25)'!P33</f>
        <v>0</v>
      </c>
      <c r="L32" s="52">
        <f>'日バ登録用申込書2枚目(11～25)'!Q33</f>
        <v>0</v>
      </c>
    </row>
    <row r="33" spans="1:12">
      <c r="A33">
        <f>'日バ登録用申込書2枚目(11～25)'!A35</f>
        <v>0</v>
      </c>
      <c r="B33">
        <v>23</v>
      </c>
      <c r="C33">
        <f>'日バ登録用申込書2枚目(11～25)'!C35</f>
        <v>0</v>
      </c>
      <c r="D33">
        <f>'日バ登録用申込書2枚目(11～25)'!D35</f>
        <v>0</v>
      </c>
      <c r="E33">
        <f>'日バ登録用申込書2枚目(11～25)'!G35</f>
        <v>0</v>
      </c>
      <c r="F33" s="51">
        <f>'日バ登録用申込書2枚目(11～25)'!H35</f>
        <v>0</v>
      </c>
      <c r="G33">
        <f>'日バ登録用申込書2枚目(11～25)'!I35</f>
        <v>0</v>
      </c>
      <c r="H33">
        <f>'日バ登録用申込書2枚目(11～25)'!K35</f>
        <v>0</v>
      </c>
      <c r="I33" t="str">
        <f>'日バ登録用申込書2枚目(11～25)'!L35</f>
        <v>〒</v>
      </c>
      <c r="J33" t="str">
        <f>'日バ登録用申込書2枚目(11～25)'!L36</f>
        <v>米子市</v>
      </c>
      <c r="K33" s="52">
        <f>'日バ登録用申込書2枚目(11～25)'!P35</f>
        <v>0</v>
      </c>
      <c r="L33" s="52">
        <f>'日バ登録用申込書2枚目(11～25)'!Q35</f>
        <v>0</v>
      </c>
    </row>
    <row r="34" spans="1:12">
      <c r="A34">
        <f>'日バ登録用申込書2枚目(11～25)'!A37</f>
        <v>0</v>
      </c>
      <c r="B34">
        <v>24</v>
      </c>
      <c r="C34">
        <f>'日バ登録用申込書2枚目(11～25)'!C37</f>
        <v>0</v>
      </c>
      <c r="D34">
        <f>'日バ登録用申込書2枚目(11～25)'!D37</f>
        <v>0</v>
      </c>
      <c r="E34">
        <f>'日バ登録用申込書2枚目(11～25)'!G37</f>
        <v>0</v>
      </c>
      <c r="F34" s="51">
        <f>'日バ登録用申込書2枚目(11～25)'!H37</f>
        <v>0</v>
      </c>
      <c r="G34">
        <f>'日バ登録用申込書2枚目(11～25)'!I37</f>
        <v>0</v>
      </c>
      <c r="H34">
        <f>'日バ登録用申込書2枚目(11～25)'!K37</f>
        <v>0</v>
      </c>
      <c r="I34" t="str">
        <f>'日バ登録用申込書2枚目(11～25)'!L37</f>
        <v>〒</v>
      </c>
      <c r="J34" t="str">
        <f>'日バ登録用申込書2枚目(11～25)'!L38</f>
        <v>米子市</v>
      </c>
      <c r="K34" s="52">
        <f>'日バ登録用申込書2枚目(11～25)'!P37</f>
        <v>0</v>
      </c>
      <c r="L34" s="52">
        <f>'日バ登録用申込書2枚目(11～25)'!Q37</f>
        <v>0</v>
      </c>
    </row>
    <row r="35" spans="1:12">
      <c r="A35">
        <f>'日バ登録用申込書2枚目(11～25)'!A39</f>
        <v>0</v>
      </c>
      <c r="B35">
        <v>25</v>
      </c>
      <c r="C35">
        <f>'日バ登録用申込書2枚目(11～25)'!C39</f>
        <v>0</v>
      </c>
      <c r="D35">
        <f>'日バ登録用申込書2枚目(11～25)'!D39</f>
        <v>0</v>
      </c>
      <c r="E35">
        <f>'日バ登録用申込書2枚目(11～25)'!G39</f>
        <v>0</v>
      </c>
      <c r="F35" s="51">
        <f>'日バ登録用申込書2枚目(11～25)'!H39</f>
        <v>0</v>
      </c>
      <c r="G35">
        <f>'日バ登録用申込書2枚目(11～25)'!I39</f>
        <v>0</v>
      </c>
      <c r="H35">
        <f>'日バ登録用申込書2枚目(11～25)'!K39</f>
        <v>0</v>
      </c>
      <c r="I35" t="str">
        <f>'日バ登録用申込書2枚目(11～25)'!L39</f>
        <v>〒</v>
      </c>
      <c r="J35" t="str">
        <f>'日バ登録用申込書2枚目(11～25)'!L40</f>
        <v>米子市</v>
      </c>
      <c r="K35" s="52">
        <f>'日バ登録用申込書2枚目(11～25)'!P39</f>
        <v>0</v>
      </c>
      <c r="L35" s="52">
        <f>'日バ登録用申込書2枚目(11～25)'!Q39</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日バ登録用申込書</vt:lpstr>
      <vt:lpstr>日バ登録用申込書2枚目(11～25)</vt:lpstr>
      <vt:lpstr>管理用</vt:lpstr>
      <vt:lpstr>日バ登録用申込書!Print_Area</vt:lpstr>
      <vt:lpstr>'日バ登録用申込書2枚目(11～25)'!Print_Area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2026-01-10T10:54:30Z</cp:lastPrinted>
  <dcterms:created xsi:type="dcterms:W3CDTF">2015-11-22T13:21:32Z</dcterms:created>
  <dcterms:modified xsi:type="dcterms:W3CDTF">2026-01-10T11:02:35Z</dcterms:modified>
</cp:coreProperties>
</file>